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鸣潮ai文件\"/>
    </mc:Choice>
  </mc:AlternateContent>
  <xr:revisionPtr revIDLastSave="0" documentId="13_ncr:1_{99310CED-4671-44A1-BB2A-4876AFEE39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首图" sheetId="1" r:id="rId1"/>
    <sheet name="1.4新增成就" sheetId="6" r:id="rId2"/>
    <sheet name="索拉漫行" sheetId="2" r:id="rId3"/>
    <sheet name="长路留迹" sheetId="3" r:id="rId4"/>
    <sheet name="铿锵刃鸣" sheetId="4" r:id="rId5"/>
    <sheet name="诸音声轨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16" i="1"/>
  <c r="E15" i="1"/>
  <c r="B2" i="4"/>
  <c r="B2" i="3"/>
  <c r="B2" i="6"/>
  <c r="E17" i="1"/>
  <c r="E14" i="1"/>
  <c r="B2" i="5"/>
  <c r="B2" i="2"/>
</calcChain>
</file>

<file path=xl/sharedStrings.xml><?xml version="1.0" encoding="utf-8"?>
<sst xmlns="http://schemas.openxmlformats.org/spreadsheetml/2006/main" count="2157" uniqueCount="1076">
  <si>
    <t>本表使用方法</t>
    <phoneticPr fontId="1" type="noConversion"/>
  </si>
  <si>
    <t>点击下方工作表查看各一级分类成就情况</t>
    <phoneticPr fontId="1" type="noConversion"/>
  </si>
  <si>
    <t>攻略/制图制表/企划/数据收集：moealkyne</t>
    <phoneticPr fontId="1" type="noConversion"/>
  </si>
  <si>
    <t>版式设计：流星味软糖/moealkyne</t>
    <phoneticPr fontId="1" type="noConversion"/>
  </si>
  <si>
    <t>攻略制作人员信息</t>
    <phoneticPr fontId="1" type="noConversion"/>
  </si>
  <si>
    <t>成就统计</t>
    <phoneticPr fontId="1" type="noConversion"/>
  </si>
  <si>
    <t>类别</t>
    <phoneticPr fontId="1" type="noConversion"/>
  </si>
  <si>
    <t>已收集</t>
    <phoneticPr fontId="1" type="noConversion"/>
  </si>
  <si>
    <t>总数</t>
    <phoneticPr fontId="1" type="noConversion"/>
  </si>
  <si>
    <t>索拉漫行</t>
    <phoneticPr fontId="1" type="noConversion"/>
  </si>
  <si>
    <t>长路留迹</t>
    <phoneticPr fontId="1" type="noConversion"/>
  </si>
  <si>
    <t>铿锵刃鸣</t>
    <phoneticPr fontId="1" type="noConversion"/>
  </si>
  <si>
    <t>诸音声轨</t>
    <phoneticPr fontId="1" type="noConversion"/>
  </si>
  <si>
    <t>总计</t>
    <phoneticPr fontId="1" type="noConversion"/>
  </si>
  <si>
    <t>操作方法</t>
    <phoneticPr fontId="1" type="noConversion"/>
  </si>
  <si>
    <t>制表（Tabulation）：Moealkyne   正式服UID：100532881</t>
    <phoneticPr fontId="1" type="noConversion"/>
  </si>
  <si>
    <t>版本号</t>
    <phoneticPr fontId="1" type="noConversion"/>
  </si>
  <si>
    <t>V1.0-1.1</t>
  </si>
  <si>
    <t>V1.0-1.1</t>
    <phoneticPr fontId="1" type="noConversion"/>
  </si>
  <si>
    <t>二级分类</t>
    <phoneticPr fontId="1" type="noConversion"/>
  </si>
  <si>
    <t>序号</t>
    <phoneticPr fontId="1" type="noConversion"/>
  </si>
  <si>
    <t>隐藏</t>
  </si>
  <si>
    <t>隐藏</t>
    <phoneticPr fontId="1" type="noConversion"/>
  </si>
  <si>
    <t>星声</t>
    <phoneticPr fontId="1" type="noConversion"/>
  </si>
  <si>
    <t>成就名称</t>
    <phoneticPr fontId="1" type="noConversion"/>
  </si>
  <si>
    <t>是否完成</t>
    <phoneticPr fontId="1" type="noConversion"/>
  </si>
  <si>
    <t>成就描述</t>
    <phoneticPr fontId="1" type="noConversion"/>
  </si>
  <si>
    <t>BA 1-1</t>
    <phoneticPr fontId="1" type="noConversion"/>
  </si>
  <si>
    <t>BA 1-2</t>
    <phoneticPr fontId="1" type="noConversion"/>
  </si>
  <si>
    <t>BA 1-3</t>
  </si>
  <si>
    <t>BA 1-4</t>
  </si>
  <si>
    <t>BA 1-5</t>
  </si>
  <si>
    <t>BA 1-6</t>
  </si>
  <si>
    <t>BA 1-7</t>
  </si>
  <si>
    <t>BA 1-8</t>
  </si>
  <si>
    <t>BA 1-9</t>
  </si>
  <si>
    <t>BA 1-10</t>
  </si>
  <si>
    <t>BA 1-11</t>
  </si>
  <si>
    <t>BA 1-12</t>
  </si>
  <si>
    <t>BA 1-13</t>
  </si>
  <si>
    <t>BA 1-14</t>
  </si>
  <si>
    <t>BA 1-15</t>
  </si>
  <si>
    <t>BA 1-16</t>
  </si>
  <si>
    <t>BA 1-17</t>
  </si>
  <si>
    <t>BA 1-18</t>
  </si>
  <si>
    <t>BA 1-19</t>
  </si>
  <si>
    <t>BA 1-20</t>
  </si>
  <si>
    <t>BA 1-21</t>
  </si>
  <si>
    <t>BA 1-22</t>
  </si>
  <si>
    <t>BA 1-23</t>
  </si>
  <si>
    <t>BA 1-24</t>
  </si>
  <si>
    <t>BA 1-25</t>
  </si>
  <si>
    <t>BA 1-26</t>
  </si>
  <si>
    <t>往日之音·今州</t>
    <phoneticPr fontId="12" type="noConversion"/>
  </si>
  <si>
    <t>往日之音·今州</t>
  </si>
  <si>
    <t>兮历八方·今州</t>
  </si>
  <si>
    <t>抛瓦！</t>
  </si>
  <si>
    <t>愿灯塔照亮前路</t>
  </si>
  <si>
    <t>前方道路一方通行</t>
  </si>
  <si>
    <t>打上花火</t>
  </si>
  <si>
    <t>变形记</t>
  </si>
  <si>
    <t>最速传说</t>
  </si>
  <si>
    <t>天地旋恒</t>
  </si>
  <si>
    <t>激光中起舞</t>
  </si>
  <si>
    <t>「——投影，开始」</t>
  </si>
  <si>
    <t>消逝唯余残响</t>
  </si>
  <si>
    <t>焚骸调律·一</t>
  </si>
  <si>
    <t>焚骸调律·二</t>
  </si>
  <si>
    <t>焚骸调律·三</t>
  </si>
  <si>
    <t>声历其境·今州</t>
  </si>
  <si>
    <t>磬起归乡</t>
  </si>
  <si>
    <t>八方藏品·一</t>
  </si>
  <si>
    <t>八方藏品·二</t>
  </si>
  <si>
    <t>八方藏品·三</t>
  </si>
  <si>
    <t>先行之证·今州</t>
  </si>
  <si>
    <t>星心相印</t>
  </si>
  <si>
    <t>神奇萌物在哪里</t>
  </si>
  <si>
    <t>鸣潮那些事·今州篇</t>
  </si>
  <si>
    <t>向陈皮交付30个声匣。</t>
    <phoneticPr fontId="12" type="noConversion"/>
  </si>
  <si>
    <t>向陈皮交付60个声匣。</t>
  </si>
  <si>
    <t>向陈皮交付115个声匣。</t>
  </si>
  <si>
    <t>解锁今州区域所有信标。</t>
  </si>
  <si>
    <t>坐上今州最高处的椅子。</t>
  </si>
  <si>
    <t>完成「沉默的历史」。</t>
  </si>
  <si>
    <t>破解一次无序密方。</t>
  </si>
  <si>
    <t>破解一次加密分区。</t>
  </si>
  <si>
    <t>首次完成「横览山岳」。</t>
  </si>
  <si>
    <t>首次通关「天地旋恒」。</t>
  </si>
  <si>
    <t>于「此际我独行」中操控人偶通过激光长廊。</t>
  </si>
  <si>
    <t>对今州区域内的所有「全息战略·强袭」进行一次挑战。</t>
  </si>
  <si>
    <t>对今州区域所有无音区进行一次挑战。</t>
  </si>
  <si>
    <t>在今州区域累计获得20个潮汐之遗。</t>
  </si>
  <si>
    <t>在今州区域累计获得50个潮汐之遗。</t>
  </si>
  <si>
    <t>在今州区域累计获得80个潮汐之遗。</t>
  </si>
  <si>
    <t>点亮今州的所有区域。</t>
  </si>
  <si>
    <t>在今州区域累计送回20个隙声蝶。</t>
  </si>
  <si>
    <t>在今州区域累计打开100个奇藏。</t>
  </si>
  <si>
    <t>在今州区域累计打开200个奇藏。</t>
  </si>
  <si>
    <t>在今州区域累计打开350个奇藏。</t>
  </si>
  <si>
    <t>在今州区域达到先行者8级。</t>
  </si>
  <si>
    <t>在联机模式下，解开公告栏中的谜题。</t>
  </si>
  <si>
    <t>与任意动物交互1次。</t>
  </si>
  <si>
    <t>在今州区域（包含乘霄山地区）达到先行者10级。</t>
  </si>
  <si>
    <t>BA 2-1</t>
    <phoneticPr fontId="1" type="noConversion"/>
  </si>
  <si>
    <t>BA 2-2</t>
    <phoneticPr fontId="1" type="noConversion"/>
  </si>
  <si>
    <t>BA 2-3</t>
  </si>
  <si>
    <t>BA 2-4</t>
  </si>
  <si>
    <t>BA 2-5</t>
  </si>
  <si>
    <t>BA 2-6</t>
  </si>
  <si>
    <t>BA 2-7</t>
  </si>
  <si>
    <t>BA 2-8</t>
  </si>
  <si>
    <t>BA 2-9</t>
  </si>
  <si>
    <t>BA 2-10</t>
  </si>
  <si>
    <t>BA 2-11</t>
  </si>
  <si>
    <t>BA 2-12</t>
  </si>
  <si>
    <t>BA 2-13</t>
  </si>
  <si>
    <t>BA 2-14</t>
  </si>
  <si>
    <t>BA 2-15</t>
  </si>
  <si>
    <t>BA 2-16</t>
  </si>
  <si>
    <t>使命……使命从未改变</t>
  </si>
  <si>
    <t>Remember Me</t>
  </si>
  <si>
    <t>往日不再</t>
  </si>
  <si>
    <t>一颗原子的丛林之旅</t>
  </si>
  <si>
    <t>当森林不再黑暗</t>
  </si>
  <si>
    <t>太阳照常升起</t>
  </si>
  <si>
    <t>明天已经到来</t>
  </si>
  <si>
    <t>无法抵达的时间</t>
  </si>
  <si>
    <t>对不起，我是巡尉</t>
  </si>
  <si>
    <t>孤注一掷</t>
  </si>
  <si>
    <t>狭路相逢勇者胜！</t>
  </si>
  <si>
    <t>天上不会掉馅饼</t>
  </si>
  <si>
    <t>你的解谜由我作答</t>
  </si>
  <si>
    <t>一直游到海水变蓝</t>
  </si>
  <si>
    <t>满堂彩</t>
  </si>
  <si>
    <t>飞檐之主</t>
  </si>
  <si>
    <t>完成「使命必达」。</t>
  </si>
  <si>
    <t>完成「彼岸的哀歌」。</t>
  </si>
  <si>
    <t>完成「旧日之影」。</t>
  </si>
  <si>
    <t>完成「当森林不再阴霾」。</t>
  </si>
  <si>
    <t>完成「当月光照进森林」。</t>
  </si>
  <si>
    <t>完成「重启雷达」。</t>
  </si>
  <si>
    <t>完成「过去即是明天」。</t>
  </si>
  <si>
    <t>完成「永不消逝的琴声」。</t>
  </si>
  <si>
    <t>完成「暗探潜踪」。</t>
  </si>
  <si>
    <t>完成「角斗本色」。</t>
  </si>
  <si>
    <t>完成「营地突袭」。</t>
  </si>
  <si>
    <t>完成「天上掉馅饼？」。</t>
  </si>
  <si>
    <t>完成「传说中的密方机关术」。</t>
  </si>
  <si>
    <t>完成「今州游学·咕咕河豚」。</t>
  </si>
  <si>
    <t>完成「狮童的修业」。</t>
  </si>
  <si>
    <t>完成「清刃奇侠」。</t>
  </si>
  <si>
    <t>BA 3-1</t>
    <phoneticPr fontId="1" type="noConversion"/>
  </si>
  <si>
    <t>BA 3-2</t>
    <phoneticPr fontId="1" type="noConversion"/>
  </si>
  <si>
    <t>BA 3-3</t>
  </si>
  <si>
    <t>BA 3-4</t>
  </si>
  <si>
    <t>BA 3-5</t>
  </si>
  <si>
    <t>BA 3-6</t>
  </si>
  <si>
    <t>BA 3-7</t>
  </si>
  <si>
    <t>BA 3-8</t>
  </si>
  <si>
    <t>BA 3-9</t>
  </si>
  <si>
    <t>BA 3-10</t>
  </si>
  <si>
    <t>BA 3-11</t>
  </si>
  <si>
    <t>BA 3-12</t>
  </si>
  <si>
    <t>BA 3-13</t>
  </si>
  <si>
    <t>BA 3-14</t>
  </si>
  <si>
    <t>BA 3-15</t>
  </si>
  <si>
    <t>BA 3-16</t>
  </si>
  <si>
    <t>BA 3-17</t>
  </si>
  <si>
    <t>BA 3-18</t>
  </si>
  <si>
    <t>BA 3-19</t>
  </si>
  <si>
    <t>Come for ya</t>
  </si>
  <si>
    <t>被「治愈」的瞬间</t>
  </si>
  <si>
    <t>叮咚咚补完计划</t>
  </si>
  <si>
    <t>不小心的旅行者</t>
  </si>
  <si>
    <t>弹射起步</t>
  </si>
  <si>
    <t>时间差不多咯</t>
  </si>
  <si>
    <t>解压工具</t>
  </si>
  <si>
    <t>「龙衔珠」</t>
  </si>
  <si>
    <t>弹剑作歌</t>
  </si>
  <si>
    <t>观风听雪，寒酥烹泉</t>
  </si>
  <si>
    <t>明知山有虎……</t>
  </si>
  <si>
    <t>抵角而犯鳞</t>
  </si>
  <si>
    <t>龙山狼，无情兽</t>
  </si>
  <si>
    <t>咚咚碎冰机</t>
  </si>
  <si>
    <t>胆小虫的噩梦</t>
  </si>
  <si>
    <t>冲出虫围</t>
  </si>
  <si>
    <t>最后一块拼图</t>
  </si>
  <si>
    <t>应似飞鸿踏雪泥</t>
  </si>
  <si>
    <t>一览众山小</t>
  </si>
  <si>
    <t>隐藏</t>
    <phoneticPr fontId="12" type="noConversion"/>
  </si>
  <si>
    <t>在「全息战略 · 竞雪」中获得最高奖励。</t>
  </si>
  <si>
    <t>泡一次温泉。</t>
  </si>
  <si>
    <t>完成一次声骸挑战·叮咚咚。</t>
  </si>
  <si>
    <t>使用一次「溯流仪」。</t>
  </si>
  <si>
    <t>使用一次「跃迁器」。</t>
  </si>
  <si>
    <t>释放一次「绝缘光幕」内的敌人。</t>
  </si>
  <si>
    <t>击碎二十块冰块。</t>
  </si>
  <si>
    <t>完成「照龙映珠」。</t>
  </si>
  <si>
    <t>获得「虹镇」旁湖心岛中的剑。</t>
  </si>
  <si>
    <t>在乘霄山地区收集所有「定风铎」。</t>
  </si>
  <si>
    <t>击败乘霄山出没的踏光之威。</t>
  </si>
  <si>
    <t>击败乘霄山出没的机枢·护心鳞。</t>
  </si>
  <si>
    <t>击败乘霄山出没的冰原嗥鸣。</t>
  </si>
  <si>
    <t>击败乘霄山出没的极寒叮咚咚。</t>
  </si>
  <si>
    <t>击败一只伏霜虫。</t>
  </si>
  <si>
    <t>击败所有伏霜虫。</t>
  </si>
  <si>
    <t>完成所有声骸挑战·叮咚咚。</t>
  </si>
  <si>
    <t>解锁「虹镇」的中枢信标。</t>
  </si>
  <si>
    <t>解锁盘龙崖龙头的「小型信标」。</t>
  </si>
  <si>
    <t>BA 4-1</t>
    <phoneticPr fontId="1" type="noConversion"/>
  </si>
  <si>
    <t>BA 4-2</t>
    <phoneticPr fontId="1" type="noConversion"/>
  </si>
  <si>
    <t>荒野的呼唤</t>
  </si>
  <si>
    <t>BA 4-3</t>
  </si>
  <si>
    <t>BA 4-4</t>
  </si>
  <si>
    <t>BA 4-5</t>
  </si>
  <si>
    <t>BA 4-7</t>
  </si>
  <si>
    <t>BA 4-9</t>
  </si>
  <si>
    <t>能工巧匠</t>
  </si>
  <si>
    <t>钓鱼宗师·一</t>
  </si>
  <si>
    <t>钓鱼宗师·二</t>
  </si>
  <si>
    <t>猎食达人·一</t>
  </si>
  <si>
    <t>猎食达人·二</t>
  </si>
  <si>
    <t>荒野猎人·一</t>
  </si>
  <si>
    <t>荒野猎人·二</t>
  </si>
  <si>
    <t>全力出鸡！</t>
  </si>
  <si>
    <t>钓鱼宗师·三</t>
  </si>
  <si>
    <t>猎食达人·三</t>
  </si>
  <si>
    <t>荒野猎人·三</t>
  </si>
  <si>
    <t>黄金矿工·一</t>
  </si>
  <si>
    <t>黄金矿工·二</t>
  </si>
  <si>
    <t>黄金矿工·三</t>
  </si>
  <si>
    <t>按图索骥</t>
  </si>
  <si>
    <t>一剂见效·一</t>
  </si>
  <si>
    <t>一剂见效·二</t>
  </si>
  <si>
    <t>一剂见效·三</t>
  </si>
  <si>
    <t>用料理带来幸福·一</t>
  </si>
  <si>
    <t>用料理带来幸福·二</t>
  </si>
  <si>
    <t>用料理带来幸福·三</t>
  </si>
  <si>
    <t>创意工坊·一</t>
  </si>
  <si>
    <t>创意工坊·二</t>
  </si>
  <si>
    <t>创意工坊·三</t>
  </si>
  <si>
    <t>墨麒麟1星主厨</t>
  </si>
  <si>
    <t>墨麒麟2星主厨</t>
  </si>
  <si>
    <t>漂泊药师的呢喃之语·一</t>
  </si>
  <si>
    <t>漂泊药师的呢喃之语·二</t>
  </si>
  <si>
    <t>药不能停！药不能停！</t>
  </si>
  <si>
    <t>摄影机不要停！</t>
  </si>
  <si>
    <t>不会发光的料理不是好料理</t>
  </si>
  <si>
    <t>进行1次武器制造。</t>
  </si>
  <si>
    <t>获得50份鱼肉。</t>
  </si>
  <si>
    <t>获得100份鱼肉。</t>
  </si>
  <si>
    <t>获得50份禽肉。</t>
  </si>
  <si>
    <t>获得100份禽肉。</t>
  </si>
  <si>
    <t>获得50份兽肉。</t>
  </si>
  <si>
    <t>获得100份兽肉。</t>
  </si>
  <si>
    <t>制作1次红油手撕鸡。</t>
  </si>
  <si>
    <t>获得200份鱼肉。</t>
  </si>
  <si>
    <t>获得200份禽肉。</t>
  </si>
  <si>
    <t>获得200份兽肉。</t>
  </si>
  <si>
    <t>采集50次矿物。</t>
  </si>
  <si>
    <t>采集100次矿物。</t>
  </si>
  <si>
    <t>采集200次矿物。</t>
  </si>
  <si>
    <t>在索拉指南中进行50次残象探寻。</t>
  </si>
  <si>
    <t>使用20次药剂。</t>
  </si>
  <si>
    <t>使用50次药剂。</t>
  </si>
  <si>
    <t>使用100次药剂。</t>
  </si>
  <si>
    <t>食用20次料理。</t>
  </si>
  <si>
    <t>食用50次料理。</t>
  </si>
  <si>
    <t>食用100次料理。</t>
  </si>
  <si>
    <t>进行20次合成。</t>
  </si>
  <si>
    <t>进行50次合成。</t>
  </si>
  <si>
    <t>进行100次合成。</t>
  </si>
  <si>
    <t>厨师等级达到2级。</t>
  </si>
  <si>
    <t>厨师等级达到5级。</t>
  </si>
  <si>
    <t>合成等级达到2级。</t>
  </si>
  <si>
    <t>合成等级达到5级。</t>
  </si>
  <si>
    <t>进行100次药剂制作。</t>
  </si>
  <si>
    <t>完成10次照片拍摄。</t>
  </si>
  <si>
    <t>完成5次切配制作。</t>
  </si>
  <si>
    <t xml:space="preserve"> 数据整理：Moealkyne (UID: 100532881)</t>
    <phoneticPr fontId="1" type="noConversion"/>
  </si>
  <si>
    <t>自新世界</t>
  </si>
  <si>
    <t>糖果与谜语</t>
  </si>
  <si>
    <t>令尹如是说·无声留言</t>
  </si>
  <si>
    <t>令尹如是说·前线之音</t>
  </si>
  <si>
    <t>牧羊游戏</t>
  </si>
  <si>
    <t>「桃树脚下埋葬着……」</t>
  </si>
  <si>
    <t>想要传达的旋律</t>
  </si>
  <si>
    <t>调音师</t>
  </si>
  <si>
    <t>寻喵环游记</t>
  </si>
  <si>
    <t>影像从心，感动常在</t>
  </si>
  <si>
    <t>大雨如期而至</t>
  </si>
  <si>
    <t>启蛰醒春</t>
  </si>
  <si>
    <t>林尽水源，便得一山</t>
  </si>
  <si>
    <t>JO 1-1</t>
    <phoneticPr fontId="1" type="noConversion"/>
  </si>
  <si>
    <t>JO 1-2</t>
    <phoneticPr fontId="1" type="noConversion"/>
  </si>
  <si>
    <t>JO 1-3</t>
  </si>
  <si>
    <t>JO 1-4</t>
  </si>
  <si>
    <t>JO 1-5</t>
  </si>
  <si>
    <t>JO 1-6</t>
  </si>
  <si>
    <t>JO 1-7</t>
  </si>
  <si>
    <t>JO 1-8</t>
  </si>
  <si>
    <t>JO 1-9</t>
  </si>
  <si>
    <t>JO 1-10</t>
  </si>
  <si>
    <t>JO 1-11</t>
  </si>
  <si>
    <t>JO 1-12</t>
  </si>
  <si>
    <t>JO 1-13</t>
  </si>
  <si>
    <t>漂泊之旅</t>
    <phoneticPr fontId="1" type="noConversion"/>
  </si>
  <si>
    <t>完成「万象新声」。</t>
  </si>
  <si>
    <t>获得令尹转交的糖果信物。</t>
  </si>
  <si>
    <t>完成「嘤鸣初相召」。</t>
  </si>
  <si>
    <t>完成「撞金止行阵」。</t>
  </si>
  <si>
    <t>完成「奔策候残星」。</t>
  </si>
  <si>
    <t>调查祈池村的桃树。</t>
  </si>
  <si>
    <t>完成「庭际刀刃鸣」。</t>
  </si>
  <si>
    <t>成功找回五个缺失的音斛。</t>
  </si>
  <si>
    <t>完成「拯救世界？拯救猫咪！」系列任务。</t>
  </si>
  <si>
    <t>在「拍忆今州」中完成第一次拍照。</t>
  </si>
  <si>
    <t>完成「欲知天将雨」。</t>
  </si>
  <si>
    <t>完成「往岁乘霄醒惊蛰」。</t>
  </si>
  <si>
    <t>进入乘霄山。</t>
  </si>
  <si>
    <t>JO 2-1</t>
    <phoneticPr fontId="1" type="noConversion"/>
  </si>
  <si>
    <t>JO 2-2</t>
    <phoneticPr fontId="1" type="noConversion"/>
  </si>
  <si>
    <t>JO 2-3</t>
  </si>
  <si>
    <t>JO 2-4</t>
  </si>
  <si>
    <t>JO 2-5</t>
  </si>
  <si>
    <t>JO 2-6</t>
  </si>
  <si>
    <t>JO 2-7</t>
  </si>
  <si>
    <t>重在参与</t>
  </si>
  <si>
    <t>夕阳如故</t>
  </si>
  <si>
    <t>铃儿响叮当</t>
  </si>
  <si>
    <t>抑扬百兽舞，狻猊弄斑足</t>
  </si>
  <si>
    <t>榕树上的弯月亮</t>
  </si>
  <si>
    <t>于阴影中守望</t>
  </si>
  <si>
    <t>古路无行客</t>
  </si>
  <si>
    <t>与你的印记</t>
    <phoneticPr fontId="1" type="noConversion"/>
  </si>
  <si>
    <t>在「长夜将明」中，参与「咕咕河豚接力赛」。</t>
  </si>
  <si>
    <t>完成「长夜将明」。</t>
  </si>
  <si>
    <t>在「啸野归城」中，完成「寻音溯源」。</t>
  </si>
  <si>
    <t>完成「啸野归城」。</t>
  </si>
  <si>
    <t>完成「于古榕的月光下」。</t>
  </si>
  <si>
    <t>完成「此际我独行」。</t>
  </si>
  <si>
    <t>完成「离火弈长生」。</t>
  </si>
  <si>
    <t>否</t>
  </si>
  <si>
    <t>EX 1-1</t>
    <phoneticPr fontId="1" type="noConversion"/>
  </si>
  <si>
    <t>EX 1-2</t>
    <phoneticPr fontId="1" type="noConversion"/>
  </si>
  <si>
    <t>EX 1-3</t>
  </si>
  <si>
    <t>EX 1-4</t>
  </si>
  <si>
    <t>EX 1-5</t>
  </si>
  <si>
    <t>EX 1-6</t>
  </si>
  <si>
    <t>EX 1-7</t>
  </si>
  <si>
    <t>EX 1-8</t>
  </si>
  <si>
    <t>EX 1-9</t>
  </si>
  <si>
    <t>EX 1-10</t>
  </si>
  <si>
    <t>EX 1-11</t>
  </si>
  <si>
    <t>EX 1-12</t>
  </si>
  <si>
    <t>EX 1-13</t>
  </si>
  <si>
    <t>EX 1-14</t>
  </si>
  <si>
    <t>EX 1-15</t>
  </si>
  <si>
    <t>EX 1-16</t>
  </si>
  <si>
    <t>EX 1-17</t>
  </si>
  <si>
    <t>EX 1-18</t>
  </si>
  <si>
    <t>EX 1-19</t>
  </si>
  <si>
    <t>EX 1-20</t>
  </si>
  <si>
    <t>EX 1-21</t>
  </si>
  <si>
    <t>EX 1-22</t>
  </si>
  <si>
    <t>EX 1-23</t>
  </si>
  <si>
    <t>EX 1-24</t>
  </si>
  <si>
    <t>EX 1-25</t>
  </si>
  <si>
    <t>EX 1-26</t>
  </si>
  <si>
    <t>EX 2-1</t>
    <phoneticPr fontId="1" type="noConversion"/>
  </si>
  <si>
    <t>EX 2-2</t>
    <phoneticPr fontId="1" type="noConversion"/>
  </si>
  <si>
    <t>EX 2-3</t>
  </si>
  <si>
    <t>EX 2-4</t>
  </si>
  <si>
    <t>EX 2-5</t>
  </si>
  <si>
    <t>EX 2-6</t>
  </si>
  <si>
    <t>EX 2-7</t>
  </si>
  <si>
    <t>EX 2-8</t>
  </si>
  <si>
    <t>EX 2-9</t>
  </si>
  <si>
    <t>EX 2-10</t>
  </si>
  <si>
    <t>EX 2-11</t>
  </si>
  <si>
    <t>EX 2-12</t>
  </si>
  <si>
    <t>EX 2-13</t>
  </si>
  <si>
    <t>EX 2-14</t>
  </si>
  <si>
    <t>EX 2-15</t>
  </si>
  <si>
    <t>EX 2-16</t>
  </si>
  <si>
    <t>EX 3-3</t>
  </si>
  <si>
    <t>EX 3-4</t>
  </si>
  <si>
    <t>EX 3-5</t>
  </si>
  <si>
    <t>EX 3-6</t>
  </si>
  <si>
    <t>EX 3-7</t>
  </si>
  <si>
    <t>EX 3-8</t>
  </si>
  <si>
    <t>EX 3-9</t>
  </si>
  <si>
    <t>EX 3-10</t>
  </si>
  <si>
    <t>EX 3-11</t>
  </si>
  <si>
    <t>EX 3-12</t>
  </si>
  <si>
    <t>EX 4-1</t>
    <phoneticPr fontId="1" type="noConversion"/>
  </si>
  <si>
    <t>EX 4-2</t>
    <phoneticPr fontId="1" type="noConversion"/>
  </si>
  <si>
    <t>EX 4-3</t>
  </si>
  <si>
    <t>EX 4-4</t>
  </si>
  <si>
    <t>EX 4-5</t>
  </si>
  <si>
    <t>EX 4-6</t>
  </si>
  <si>
    <t>EX 4-7</t>
  </si>
  <si>
    <t>EX 4-8</t>
  </si>
  <si>
    <t>EX 4-9</t>
  </si>
  <si>
    <t>EX 4-10</t>
  </si>
  <si>
    <t>EX 4-11</t>
  </si>
  <si>
    <t>EX 4-12</t>
  </si>
  <si>
    <t>EX 4-13</t>
  </si>
  <si>
    <t>EX 4-14</t>
  </si>
  <si>
    <t>EX 4-15</t>
  </si>
  <si>
    <t>EX 4-16</t>
  </si>
  <si>
    <t>EX 4-17</t>
  </si>
  <si>
    <t>EX 4-18</t>
  </si>
  <si>
    <t>EX 4-19</t>
  </si>
  <si>
    <t>EX 4-20</t>
  </si>
  <si>
    <t>EX 4-21</t>
  </si>
  <si>
    <t>EX 4-22</t>
  </si>
  <si>
    <t>EX 4-23</t>
  </si>
  <si>
    <t>EX 4-24</t>
  </si>
  <si>
    <t>EX 4-25</t>
  </si>
  <si>
    <t>EX 4-26</t>
  </si>
  <si>
    <t>EX 4-27</t>
  </si>
  <si>
    <t>EX 4-28</t>
  </si>
  <si>
    <t>EX 4-29</t>
  </si>
  <si>
    <t>EX 4-30</t>
  </si>
  <si>
    <t>EX 4-31</t>
  </si>
  <si>
    <t>BA 1-27</t>
  </si>
  <si>
    <t>BA 1-28</t>
  </si>
  <si>
    <t>BA 1-29</t>
  </si>
  <si>
    <t>BA 1-30</t>
  </si>
  <si>
    <t>BA 1-31</t>
  </si>
  <si>
    <t>BA 1-32</t>
  </si>
  <si>
    <t>BA 1-33</t>
  </si>
  <si>
    <t>BA 1-34</t>
  </si>
  <si>
    <t>BA 1-35</t>
  </si>
  <si>
    <t>BA 1-36</t>
  </si>
  <si>
    <t>BA 1-37</t>
  </si>
  <si>
    <t>BA 1-38</t>
  </si>
  <si>
    <t>BA 1-39</t>
  </si>
  <si>
    <t>BA 1-40</t>
  </si>
  <si>
    <t>BA 1-41</t>
  </si>
  <si>
    <t>BA 1-42</t>
  </si>
  <si>
    <t>BA 1-43</t>
  </si>
  <si>
    <t>BA 1-44</t>
  </si>
  <si>
    <t>BA 1-45</t>
  </si>
  <si>
    <t>BA 1-46</t>
  </si>
  <si>
    <t>BA 1-47</t>
  </si>
  <si>
    <t>BA 1-48</t>
  </si>
  <si>
    <t>BA 1-49</t>
  </si>
  <si>
    <t>BA 1-50</t>
  </si>
  <si>
    <t>BA 1-51</t>
  </si>
  <si>
    <t>BA 1-52</t>
  </si>
  <si>
    <t>BA 1-53</t>
  </si>
  <si>
    <t>BA 1-54</t>
  </si>
  <si>
    <t>BA 1-55</t>
  </si>
  <si>
    <t>战斗的记忆</t>
    <phoneticPr fontId="1" type="noConversion"/>
  </si>
  <si>
    <t>孤鸯鸣泣之时</t>
  </si>
  <si>
    <t>「巨猩」陨落</t>
  </si>
  <si>
    <t>跨越无垠的迷雾</t>
  </si>
  <si>
    <t>勇气是最后一件装备</t>
  </si>
  <si>
    <t>荣冠坠地</t>
  </si>
  <si>
    <t>惟闻钟磬</t>
  </si>
  <si>
    <t>跃动的闪光</t>
  </si>
  <si>
    <t>轻轻敲醒沉睡的……</t>
  </si>
  <si>
    <t>没有莉兹，但有怪鸟</t>
  </si>
  <si>
    <t>森林之主向你致敬</t>
  </si>
  <si>
    <t>拨开迷雾见光明</t>
  </si>
  <si>
    <t>陌路残烛</t>
  </si>
  <si>
    <t>加冕为王</t>
  </si>
  <si>
    <t>鳞人快打</t>
  </si>
  <si>
    <t>羁绊一击</t>
  </si>
  <si>
    <t>还施彼身·鸣钟之龟</t>
  </si>
  <si>
    <t>还施彼身·燎照之骑</t>
  </si>
  <si>
    <t>隐约雷鸣</t>
  </si>
  <si>
    <t>还施彼身·哀声鸷</t>
  </si>
  <si>
    <t>还施彼身·无冠者</t>
  </si>
  <si>
    <t>还施彼身·云闪之鳞</t>
  </si>
  <si>
    <t>暴裂无声</t>
  </si>
  <si>
    <t>Duang！！！</t>
  </si>
  <si>
    <t>moment once more</t>
  </si>
  <si>
    <t>欲避之，反促之</t>
  </si>
  <si>
    <t>灾难总是慢我一步</t>
  </si>
  <si>
    <t>静音模式</t>
  </si>
  <si>
    <t>黯淡的光影</t>
  </si>
  <si>
    <t>澄如明镜</t>
  </si>
  <si>
    <t>「角」，与我同在</t>
  </si>
  <si>
    <t>为美好的世界献上火焰</t>
  </si>
  <si>
    <t>美人如玉，剑如虹</t>
  </si>
  <si>
    <t>今来花似雪</t>
  </si>
  <si>
    <t>桃华依旧</t>
  </si>
  <si>
    <t>鸟之诗</t>
  </si>
  <si>
    <t>暖矣，孤矣</t>
  </si>
  <si>
    <t>星星向后折叠的花瓣</t>
  </si>
  <si>
    <t>安可漫游奇境</t>
  </si>
  <si>
    <t>生命的脉动</t>
  </si>
  <si>
    <t>「好彩头」</t>
  </si>
  <si>
    <t>下一曲，即将奏响</t>
  </si>
  <si>
    <t>对它使用雷煌拳吧</t>
  </si>
  <si>
    <t>如今化为雨苍龙</t>
  </si>
  <si>
    <t>雾后枪声</t>
  </si>
  <si>
    <t>和影子玩拳击吧</t>
  </si>
  <si>
    <t>神之一手！</t>
  </si>
  <si>
    <t>神明，缄口不言</t>
  </si>
  <si>
    <t>龙脉常流于此</t>
  </si>
  <si>
    <t>你才是挑战者！</t>
  </si>
  <si>
    <t>「二十」机枢防卫圈</t>
  </si>
  <si>
    <t>高温消杀处理</t>
  </si>
  <si>
    <t>全是蛋白质？</t>
  </si>
  <si>
    <t>是谁杀死了愚鸟？</t>
  </si>
  <si>
    <t>打虎英雄</t>
  </si>
  <si>
    <t>野性的呼唤</t>
  </si>
  <si>
    <t>首次击败哀声鸷。</t>
  </si>
  <si>
    <t>首次击败飞廉之猩。</t>
  </si>
  <si>
    <t>首次击败辉萤军势。</t>
  </si>
  <si>
    <t>首次击败燎照之骑。</t>
  </si>
  <si>
    <t>首次击败无冠者。</t>
  </si>
  <si>
    <t>首次击败鸣钟之龟。</t>
  </si>
  <si>
    <t>首次击败云闪之鳞。</t>
  </si>
  <si>
    <t>累积击败50次鸣钟之龟。</t>
  </si>
  <si>
    <t>累积击败50次哀声鸷。</t>
  </si>
  <si>
    <t>累积击败50次飞廉之猩。</t>
  </si>
  <si>
    <t>累积击败50次辉萤军势。</t>
  </si>
  <si>
    <t>累积击败50次燎照之骑。</t>
  </si>
  <si>
    <t>累积击败50次无冠者。</t>
  </si>
  <si>
    <t>累积击败50次云闪之鳞。</t>
  </si>
  <si>
    <t>累积触发20次「变奏技能」。</t>
  </si>
  <si>
    <t>使用鸣钟之龟声骸技能对鸣钟之龟完成最后一击。</t>
  </si>
  <si>
    <t>使用燎照之骑声骸技能对燎照之骑完成最后一击。</t>
  </si>
  <si>
    <t>最后的雷鸣声来自于……</t>
  </si>
  <si>
    <t>使用哀声鸷声骸技能对哀声鸷完成最后一击。</t>
  </si>
  <si>
    <t>使用无冠者声骸技能对无冠者完成最后一击。</t>
  </si>
  <si>
    <t>使用云闪之鳞声骸技能对云闪之鳞完成最后一击。</t>
  </si>
  <si>
    <t>累积造成10000点暴击伤害。</t>
  </si>
  <si>
    <t>累计触发10次「逆势回击」。</t>
  </si>
  <si>
    <t>首次使用复苏道具。</t>
  </si>
  <si>
    <t>累积成功闪避50次。</t>
  </si>
  <si>
    <t>首次击败无妄者。</t>
  </si>
  <si>
    <t>使用100次漂泊者·衍射的延奏技能。</t>
  </si>
  <si>
    <t>使用100次漂泊者·湮灭的延奏技能。</t>
  </si>
  <si>
    <t>使用100次鉴心的延奏技能。</t>
  </si>
  <si>
    <t>使用100次今汐的延奏技能。</t>
  </si>
  <si>
    <t>使用100次炽霞的延奏技能。</t>
  </si>
  <si>
    <t>使用100次丹瑾的延奏技能。</t>
  </si>
  <si>
    <t>使用100次散华的延奏技能。</t>
  </si>
  <si>
    <t>使用100次桃祈的延奏技能。</t>
  </si>
  <si>
    <t>使用100次秧秧的延奏技能。</t>
  </si>
  <si>
    <t>使用100次吟霖的延奏技能。</t>
  </si>
  <si>
    <t>使用100次维里奈的延奏技能。</t>
  </si>
  <si>
    <t>使用100次安可的延奏技能。</t>
  </si>
  <si>
    <t>使用100次白芷的延奏技能。</t>
  </si>
  <si>
    <t>使用100次凌阳的延奏技能。</t>
  </si>
  <si>
    <t>使用100次莫特斐的延奏技能。</t>
  </si>
  <si>
    <t>使用100次渊武的延奏技能。</t>
  </si>
  <si>
    <t>使用100次忌炎的延奏技能。</t>
  </si>
  <si>
    <t>使用100次秋水的延奏技能。</t>
  </si>
  <si>
    <t>使用100次卡卡罗的延奏技能。</t>
  </si>
  <si>
    <t>使用100次长离的延奏技能。</t>
  </si>
  <si>
    <t>首次击败「角」。</t>
  </si>
  <si>
    <t>累计击败50次「角」。</t>
  </si>
  <si>
    <t>累计击败50次无妄者。</t>
  </si>
  <si>
    <t>累计击败20次游鳞机枢。</t>
  </si>
  <si>
    <t>累计击败20次融火虫。</t>
  </si>
  <si>
    <t>累计击败50次融火虫。</t>
  </si>
  <si>
    <t>累计击败20次侏侏鸵。</t>
  </si>
  <si>
    <t>累计击败20次踏光兽。</t>
  </si>
  <si>
    <t>累计击败20次雪鬃狼。</t>
  </si>
  <si>
    <t>不要温和地走近那个良夜</t>
  </si>
  <si>
    <t>黑暗森林的幽灵·猎人</t>
  </si>
  <si>
    <t>黑暗森林的幽灵·漫步</t>
  </si>
  <si>
    <t>黑暗森林的幽灵·潜行</t>
  </si>
  <si>
    <t>黑暗森林的幽灵·观测者</t>
  </si>
  <si>
    <t>火海中的雷霆</t>
  </si>
  <si>
    <t>山中怪鸟</t>
  </si>
  <si>
    <t>蝲蛄吟唱之地</t>
  </si>
  <si>
    <t>谒见王者</t>
  </si>
  <si>
    <t>息雷者</t>
  </si>
  <si>
    <t>矿场卫士</t>
  </si>
  <si>
    <t>再无悲恸之歌</t>
  </si>
  <si>
    <t>位不见王影</t>
  </si>
  <si>
    <t>速度与激情</t>
  </si>
  <si>
    <t>纵使三度迎来落日</t>
  </si>
  <si>
    <t>致以辉煌的人</t>
  </si>
  <si>
    <t>冠以王者之名</t>
  </si>
  <si>
    <t>赢不了，我听不懂……</t>
  </si>
  <si>
    <t>BA 2-17</t>
  </si>
  <si>
    <t>BA 2-18</t>
  </si>
  <si>
    <t>来自深塔</t>
    <phoneticPr fontId="1" type="noConversion"/>
  </si>
  <si>
    <t>解锁「逆境深塔·深境区」。</t>
  </si>
  <si>
    <t>完成「逆境深塔·深境区」中的所有关卡。</t>
  </si>
  <si>
    <t>在「逆境深塔·稳定区」中取得所有印记。</t>
  </si>
  <si>
    <t>在「逆境深塔·实验区」中取得所有印记。</t>
  </si>
  <si>
    <t>在「逆境深塔·深境区」中取得所有印记。</t>
  </si>
  <si>
    <t>完成「全息战略·强袭」的「朔雷之鳞Ⅰ」。</t>
  </si>
  <si>
    <t>完成「全息战略·强袭」的「无常凶鹭Ⅰ」。</t>
  </si>
  <si>
    <t>完成「全息战略·强袭」的「哀声鸷Ⅰ」。</t>
  </si>
  <si>
    <t>完成「全息战略·强袭」的「飞廉之猩Ⅰ」。</t>
  </si>
  <si>
    <t>完成「全息战略·强袭」的「朔雷之鳞Ⅵ」。</t>
  </si>
  <si>
    <t>完成「全息战略·强袭」的「无常凶鹭Ⅵ」。</t>
  </si>
  <si>
    <t>完成「全息战略·强袭」的「哀声鸷Ⅵ」。</t>
  </si>
  <si>
    <t>完成「全息战略·强袭」的「飞廉之猩Ⅵ」。</t>
  </si>
  <si>
    <t>在2分钟内完成「逆境深塔·深境区」中任意一座塔的最后一层。</t>
  </si>
  <si>
    <t>在「逆境深塔」中全队失去意识10次。</t>
  </si>
  <si>
    <t>连续3期在「逆境深塔·深境区」中取得所有印记。</t>
  </si>
  <si>
    <t>完成「全息战略·强袭」的「无冠者I」。</t>
  </si>
  <si>
    <t>完成「全息战略·强袭」的「无冠者Ⅵ」。</t>
  </si>
  <si>
    <t>「植物」大战……</t>
  </si>
  <si>
    <t>大闹野猪林</t>
  </si>
  <si>
    <t>这个「巨蜥」不太冷</t>
  </si>
  <si>
    <t>与狼共舞</t>
  </si>
  <si>
    <t>有Bear来</t>
  </si>
  <si>
    <t>不过是块石头而已……</t>
  </si>
  <si>
    <t>隐形的翅膀</t>
  </si>
  <si>
    <t>爱，死亡和弃车</t>
  </si>
  <si>
    <t>一个能打的都没有！</t>
  </si>
  <si>
    <t>棱镜派对</t>
  </si>
  <si>
    <t>御三家出道企划！</t>
  </si>
  <si>
    <t>协议三，攻，攻击！</t>
  </si>
  <si>
    <t>道路千万条，安全……</t>
  </si>
  <si>
    <t>无蝎可击</t>
  </si>
  <si>
    <t>货真价实的实力！</t>
  </si>
  <si>
    <t>一代宗师</t>
  </si>
  <si>
    <t>百炼成金·一</t>
  </si>
  <si>
    <t>百炼成金·二</t>
  </si>
  <si>
    <t>百炼成金·三</t>
  </si>
  <si>
    <t>百炼成金·四</t>
  </si>
  <si>
    <t>「我将以残象形态出击！」</t>
  </si>
  <si>
    <t>龟养生息</t>
  </si>
  <si>
    <t>就决定是你了！</t>
  </si>
  <si>
    <t>观猩者</t>
  </si>
  <si>
    <t>你才是挑战者</t>
  </si>
  <si>
    <t>BA 3-20</t>
  </si>
  <si>
    <t>BA 3-21</t>
  </si>
  <si>
    <t>BA 3-22</t>
  </si>
  <si>
    <t>BA 3-23</t>
  </si>
  <si>
    <t>BA 3-24</t>
  </si>
  <si>
    <t>BA 3-25</t>
  </si>
  <si>
    <t>战斗的技巧·一</t>
    <phoneticPr fontId="1" type="noConversion"/>
  </si>
  <si>
    <t>击败归墟港市出没的「刺玫菇·变株」。</t>
  </si>
  <si>
    <t>击败虎口山脉出没的「碎獠之群」。</t>
  </si>
  <si>
    <t>击败中曲台地出没的「绿熔巨蜥」。</t>
  </si>
  <si>
    <t>击败无明湾出没的「荒原嗥鸣」。</t>
  </si>
  <si>
    <t>野外战斗的最后一课。</t>
  </si>
  <si>
    <t>击败荒石高地出没的「巨岩卫士」。</t>
  </si>
  <si>
    <t>击败怨鸟泽出没的「双生翎鹭」。</t>
  </si>
  <si>
    <t>击败中曲台地出没的「车刃镰·零号引擎」。</t>
  </si>
  <si>
    <t>击败无光之森出没的「咕噜幼像」。</t>
  </si>
  <si>
    <t>击败无光之森出没的「棱镜之心」。</t>
  </si>
  <si>
    <t>击败归墟港市出没的「残星门徒」。</t>
  </si>
  <si>
    <t>击败中曲台地出没的「巡哨机傀·初号机」。</t>
  </si>
  <si>
    <t>击败荒石高地出没的「灯偶剧场」。</t>
  </si>
  <si>
    <t>击败归墟港市出没的「巨蝎之巢」。</t>
  </si>
  <si>
    <t>对敌人造成伤害值为1000的一击。</t>
  </si>
  <si>
    <t>对敌人造成伤害值为10000的一击。</t>
  </si>
  <si>
    <t>累计造成10000点伤害。</t>
  </si>
  <si>
    <t>累计造成100000点伤害。</t>
  </si>
  <si>
    <t>累计造成1000000点伤害。</t>
  </si>
  <si>
    <t>累计造成10000000点伤害。</t>
  </si>
  <si>
    <t>累积施放10次变身类声骸技能。</t>
  </si>
  <si>
    <t>首次施放小型龟类声骸技能。</t>
  </si>
  <si>
    <t>累积施放10次召唤类声骸技能。</t>
  </si>
  <si>
    <t>击败无光之森出没的「狂野之猩」。</t>
  </si>
  <si>
    <t>击败祈池村旁出没的「冥渊铁骑」。</t>
  </si>
  <si>
    <t>七步之外，枪快</t>
  </si>
  <si>
    <t>七步之内，枪又准又快</t>
  </si>
  <si>
    <t>下克上</t>
  </si>
  <si>
    <t>黑暗骑士崛起</t>
  </si>
  <si>
    <t>晚安，咔嚓咔嚓</t>
  </si>
  <si>
    <t>关灯后……</t>
  </si>
  <si>
    <t>咚咚碎冰冰</t>
  </si>
  <si>
    <t>且听咻咻风吟</t>
  </si>
  <si>
    <t>轻轻的我走了</t>
  </si>
  <si>
    <t>BA 4-6</t>
    <phoneticPr fontId="1" type="noConversion"/>
  </si>
  <si>
    <t>BA 4-8</t>
    <phoneticPr fontId="1" type="noConversion"/>
  </si>
  <si>
    <t>战斗的技巧·二</t>
    <phoneticPr fontId="1" type="noConversion"/>
  </si>
  <si>
    <t>7m之外使用炽霞重击击败敌人10次。</t>
  </si>
  <si>
    <t>1m之内使用炽霞重击击败敌人10次。</t>
  </si>
  <si>
    <t>使用火鬃狼声骸技能击败10次暗鬃狼。</t>
  </si>
  <si>
    <t>击败100个流放者。</t>
  </si>
  <si>
    <t>击败66只咔嚓嚓。</t>
  </si>
  <si>
    <t>击败66只阿嗞嗞。</t>
  </si>
  <si>
    <t>击败66只叮咚咚。</t>
  </si>
  <si>
    <t>击败66只呼咻咻。</t>
  </si>
  <si>
    <t>击败66只呜咔咔。</t>
  </si>
  <si>
    <t>抱抱？爆爆！</t>
  </si>
  <si>
    <t>四两拨千斤</t>
  </si>
  <si>
    <t>飞来横祸</t>
  </si>
  <si>
    <t>远观而不可亵玩</t>
  </si>
  <si>
    <t>你醒啦……</t>
  </si>
  <si>
    <t>霜寒刺骨</t>
  </si>
  <si>
    <t>烈日灼心</t>
  </si>
  <si>
    <t>万雷归葬</t>
  </si>
  <si>
    <t>今天的风儿甚是喧嚣</t>
  </si>
  <si>
    <t>光合过度</t>
  </si>
  <si>
    <t>天黑请闭眼</t>
  </si>
  <si>
    <t>BA 5-1</t>
    <phoneticPr fontId="1" type="noConversion"/>
  </si>
  <si>
    <t>BA 5-2</t>
    <phoneticPr fontId="1" type="noConversion"/>
  </si>
  <si>
    <t>BA 5-4</t>
    <phoneticPr fontId="1" type="noConversion"/>
  </si>
  <si>
    <t>BA 5-6</t>
    <phoneticPr fontId="1" type="noConversion"/>
  </si>
  <si>
    <t>BA 5-8</t>
    <phoneticPr fontId="1" type="noConversion"/>
  </si>
  <si>
    <t>BA 5-10</t>
    <phoneticPr fontId="1" type="noConversion"/>
  </si>
  <si>
    <t>BA 5-3</t>
    <phoneticPr fontId="1" type="noConversion"/>
  </si>
  <si>
    <t>BA 5-5</t>
    <phoneticPr fontId="1" type="noConversion"/>
  </si>
  <si>
    <t>BA 5-7</t>
    <phoneticPr fontId="1" type="noConversion"/>
  </si>
  <si>
    <t>BA 5-9</t>
    <phoneticPr fontId="1" type="noConversion"/>
  </si>
  <si>
    <t>BA 5-11</t>
    <phoneticPr fontId="1" type="noConversion"/>
  </si>
  <si>
    <t>意外体验</t>
    <phoneticPr fontId="1" type="noConversion"/>
  </si>
  <si>
    <t>共鸣者因阿嗞嗞的爆炸攻击失去意识。</t>
  </si>
  <si>
    <t>共鸣者因遁地鼠的攻击失去意识。</t>
  </si>
  <si>
    <t>共鸣者因燎照之骑的冲撞攻击失去意识。</t>
  </si>
  <si>
    <t>共鸣者因咕咕河豚造成的击飞攻击失去意识。</t>
  </si>
  <si>
    <t>共鸣者在生命值大于95%时受到致命一击并失去意识。</t>
  </si>
  <si>
    <t>共鸣者在生命值大于50%时受到冷凝伤害的致命一击并失去意识。</t>
  </si>
  <si>
    <t>共鸣者在生命值大于50%时受到热熔伤害的致命一击并失去意识。</t>
  </si>
  <si>
    <t>共鸣者在生命值大于50%时受到导电伤害的致命一击并失去意识。</t>
  </si>
  <si>
    <t>共鸣者在生命值大于50%时受到气动伤害的致命一击并失去意识。</t>
  </si>
  <si>
    <t>共鸣者在生命值大于50%时受到衍射伤害的致命一击并失去意识。</t>
  </si>
  <si>
    <t>共鸣者在生命值大于50%时受到湮灭伤害的致命一击并失去意识。</t>
  </si>
  <si>
    <t>「我也想成为正义的伙伴」</t>
  </si>
  <si>
    <t>轻舟已过万重山·一</t>
  </si>
  <si>
    <t>市民的好邻居·一</t>
  </si>
  <si>
    <t>市民的好邻居·二</t>
  </si>
  <si>
    <t>市民的好邻居·三</t>
  </si>
  <si>
    <t>锻炉的丰礼</t>
  </si>
  <si>
    <t>轻舟已过万重山·二</t>
  </si>
  <si>
    <t>轻舟已过万重山·三</t>
  </si>
  <si>
    <t>群星闪耀时·一</t>
  </si>
  <si>
    <t>群星闪耀时·二</t>
  </si>
  <si>
    <t>群星闪耀时·三</t>
  </si>
  <si>
    <t>「脆弱的我，已经死去了」</t>
  </si>
  <si>
    <t>「一阶更比一阶强」</t>
  </si>
  <si>
    <t>明明超强却过分谨慎</t>
  </si>
  <si>
    <t>「我承认阁下很强」</t>
  </si>
  <si>
    <t>VO 1-1</t>
    <phoneticPr fontId="1" type="noConversion"/>
  </si>
  <si>
    <t>VO 1-2</t>
    <phoneticPr fontId="1" type="noConversion"/>
  </si>
  <si>
    <t>VO 1-3</t>
  </si>
  <si>
    <t>VO 1-4</t>
  </si>
  <si>
    <t>VO 1-5</t>
  </si>
  <si>
    <t>VO 1-6</t>
  </si>
  <si>
    <t>VO 1-7</t>
  </si>
  <si>
    <t>VO 1-8</t>
  </si>
  <si>
    <t>VO 1-9</t>
  </si>
  <si>
    <t>VO 1-10</t>
  </si>
  <si>
    <t>VO 1-11</t>
  </si>
  <si>
    <t>VO 1-12</t>
  </si>
  <si>
    <t>VO 1-13</t>
  </si>
  <si>
    <t>VO 1-14</t>
  </si>
  <si>
    <t>VO 1-15</t>
  </si>
  <si>
    <t>成长之路</t>
    <phoneticPr fontId="1" type="noConversion"/>
  </si>
  <si>
    <t>共鸣者的共鸣等阶首次突破至6阶。</t>
  </si>
  <si>
    <t>数据坞等级升至8级。</t>
  </si>
  <si>
    <t>累计完成10次日常任务。</t>
  </si>
  <si>
    <t>累计完成30次日常任务。</t>
  </si>
  <si>
    <t>累计完成50次日常任务。</t>
  </si>
  <si>
    <t>装备1把四星及以上武器。</t>
  </si>
  <si>
    <t>数据坞等级升至15级。</t>
  </si>
  <si>
    <t>数据坞等级升至20级。</t>
  </si>
  <si>
    <t>累计获得3位共鸣者。</t>
  </si>
  <si>
    <t>累计获得6位共鸣者。</t>
  </si>
  <si>
    <t>累计获得10名角色。</t>
  </si>
  <si>
    <t>将1位共鸣者的所有技能提升至最大等级。</t>
  </si>
  <si>
    <t>武器首次强化突破到6阶。</t>
  </si>
  <si>
    <t>首次降低索拉等级。</t>
  </si>
  <si>
    <t>首次吸收怒涛级或海啸级声骸。</t>
  </si>
  <si>
    <t>VO 2-1</t>
    <phoneticPr fontId="1" type="noConversion"/>
  </si>
  <si>
    <t>VO 2-2</t>
    <phoneticPr fontId="1" type="noConversion"/>
  </si>
  <si>
    <t>VO 2-3</t>
  </si>
  <si>
    <t>VO 2-4</t>
  </si>
  <si>
    <t>VO 2-5</t>
  </si>
  <si>
    <t>VO 2-6</t>
  </si>
  <si>
    <t>VO 2-7</t>
  </si>
  <si>
    <t>VO 2-8</t>
  </si>
  <si>
    <t>VO 2-9</t>
  </si>
  <si>
    <t>VO 2-10</t>
  </si>
  <si>
    <t>VO 2-11</t>
  </si>
  <si>
    <t>VO 2-12</t>
  </si>
  <si>
    <t>VO 2-14</t>
  </si>
  <si>
    <t>VO 2-15</t>
  </si>
  <si>
    <t>VO 2-16</t>
  </si>
  <si>
    <t>VO 2-17</t>
  </si>
  <si>
    <t>VO 2-18</t>
  </si>
  <si>
    <t>嗯……实用主义至上！</t>
  </si>
  <si>
    <t>见到你，很高兴</t>
  </si>
  <si>
    <t>你就是我的Servant吗？</t>
  </si>
  <si>
    <t>金色传说·一</t>
  </si>
  <si>
    <t>王牌训练家</t>
  </si>
  <si>
    <t>目标是声骸爱好者！</t>
  </si>
  <si>
    <t>目标是声骸大师！</t>
  </si>
  <si>
    <t>目标是声骸宗师！</t>
  </si>
  <si>
    <t>你甚至不愿叫我一声大哥！</t>
  </si>
  <si>
    <t>爬宠入门饲养</t>
  </si>
  <si>
    <t>金色传说·二</t>
  </si>
  <si>
    <t>金色传说·三</t>
  </si>
  <si>
    <t>蝴蝶效应·一</t>
  </si>
  <si>
    <t>蝴蝶效应·二</t>
  </si>
  <si>
    <t>蝴蝶效应·三</t>
  </si>
  <si>
    <t>一家人要整整齐齐</t>
  </si>
  <si>
    <t>你也相信光吗</t>
  </si>
  <si>
    <t>声骸数据</t>
    <phoneticPr fontId="1" type="noConversion"/>
  </si>
  <si>
    <t>吸收一个三星声骸。</t>
  </si>
  <si>
    <t>吸收一个四星声骸。</t>
  </si>
  <si>
    <t>吸收一个五星声骸。</t>
  </si>
  <si>
    <t>吸收10个五星声骸。</t>
  </si>
  <si>
    <t>将一个五星声骸升至最高级。</t>
  </si>
  <si>
    <t>累计吸收100个声骸。</t>
  </si>
  <si>
    <t>累计吸收300个声骸。</t>
  </si>
  <si>
    <t>累计吸收500个声骸。</t>
  </si>
  <si>
    <t>首次获得无冠者声骸。</t>
  </si>
  <si>
    <t>首次获得鸣钟之龟声骸。</t>
  </si>
  <si>
    <t>吸收20个五星声骸。</t>
  </si>
  <si>
    <t>吸收50个五星声骸。</t>
  </si>
  <si>
    <t>调谐声骸50次。</t>
  </si>
  <si>
    <t>调谐声骸100次。</t>
  </si>
  <si>
    <t>调谐声骸200次。</t>
  </si>
  <si>
    <t>首次激活一个声骸套装的所有合鸣效果。</t>
  </si>
  <si>
    <t>一闪一闪亮晶晶的东西究竟是……</t>
  </si>
  <si>
    <t>打开旧表格，将H列的数据（是和否，其他不要框选）复制。不关闭旧表格，打开新表格直接粘贴即可</t>
    <phoneticPr fontId="1" type="noConversion"/>
  </si>
  <si>
    <t>如版本更新需要修改，请将旧表格数据直接复制粘贴至新表格（操作如下）</t>
    <phoneticPr fontId="1" type="noConversion"/>
  </si>
  <si>
    <r>
      <t>使用</t>
    </r>
    <r>
      <rPr>
        <b/>
        <sz val="11"/>
        <color theme="7" tint="0.59999389629810485"/>
        <rFont val="微软雅黑"/>
        <family val="2"/>
        <charset val="134"/>
      </rPr>
      <t>电脑端</t>
    </r>
    <r>
      <rPr>
        <b/>
        <sz val="11"/>
        <color theme="0"/>
        <rFont val="微软雅黑"/>
        <family val="2"/>
        <charset val="134"/>
      </rPr>
      <t>记录成就的漂泊者请点击是/否下拉选择</t>
    </r>
    <phoneticPr fontId="1" type="noConversion"/>
  </si>
  <si>
    <r>
      <t>使用</t>
    </r>
    <r>
      <rPr>
        <b/>
        <sz val="11"/>
        <color theme="7" tint="0.59999389629810485"/>
        <rFont val="微软雅黑"/>
        <family val="2"/>
        <charset val="134"/>
      </rPr>
      <t>手机端</t>
    </r>
    <r>
      <rPr>
        <b/>
        <sz val="11"/>
        <color theme="0"/>
        <rFont val="微软雅黑"/>
        <family val="2"/>
        <charset val="134"/>
      </rPr>
      <t>记录成就的漂泊者请双击是/否进行选择</t>
    </r>
    <phoneticPr fontId="1" type="noConversion"/>
  </si>
  <si>
    <t>V1.2</t>
  </si>
  <si>
    <t>V1.2</t>
    <phoneticPr fontId="1" type="noConversion"/>
  </si>
  <si>
    <t>EX 1-27</t>
    <phoneticPr fontId="1" type="noConversion"/>
  </si>
  <si>
    <t>EX 1-28</t>
  </si>
  <si>
    <t>EX 1-29</t>
  </si>
  <si>
    <t>EX 1-30</t>
  </si>
  <si>
    <t>第五课：享受生活</t>
    <phoneticPr fontId="1" type="noConversion"/>
  </si>
  <si>
    <t>终端开箱体验</t>
    <phoneticPr fontId="1" type="noConversion"/>
  </si>
  <si>
    <t>JO 1-14</t>
    <phoneticPr fontId="1" type="noConversion"/>
  </si>
  <si>
    <t>JO 1-15</t>
  </si>
  <si>
    <t>JO 1-16</t>
  </si>
  <si>
    <t>JO 1-17</t>
  </si>
  <si>
    <t>JO 1-18</t>
  </si>
  <si>
    <t>JO 2-8</t>
    <phoneticPr fontId="1" type="noConversion"/>
  </si>
  <si>
    <t>JO 2-9</t>
  </si>
  <si>
    <t>JO 2-10</t>
  </si>
  <si>
    <t>祈愿传说</t>
  </si>
  <si>
    <t>心声的传递</t>
  </si>
  <si>
    <t>见证之物</t>
  </si>
  <si>
    <t>何谓英雄</t>
  </si>
  <si>
    <t>明月照我心</t>
  </si>
  <si>
    <t>迟到的心愿</t>
  </si>
  <si>
    <t>画中人</t>
  </si>
  <si>
    <t>吾心落笔意</t>
  </si>
  <si>
    <t>完成「月从今夜满」。</t>
  </si>
  <si>
    <t>完成「月下祈愿其一·倾听之音」。</t>
  </si>
  <si>
    <t>完成「月下祈愿其二·老人与约定」。</t>
  </si>
  <si>
    <t>完成「月下祈愿其三·幼小的英雄梦」。</t>
  </si>
  <si>
    <t>完成「月下祈愿其四·负手之歌」及「今宵共赏明月色」。</t>
  </si>
  <si>
    <t>完成相里要邀约「我邀朗月」。</t>
  </si>
  <si>
    <t>完成折枝邀约「愿逐月华」。</t>
  </si>
  <si>
    <t>完成「自问丹青」。</t>
  </si>
  <si>
    <t>BA 2-19</t>
    <phoneticPr fontId="1" type="noConversion"/>
  </si>
  <si>
    <t>来自深塔</t>
  </si>
  <si>
    <t>不败的天才</t>
  </si>
  <si>
    <t>在不受伤的情况下完成「逆境深塔·深境区」中任意一座塔的最后一层。</t>
  </si>
  <si>
    <t>V 1.2</t>
  </si>
  <si>
    <t>V 1.2</t>
    <phoneticPr fontId="1" type="noConversion"/>
  </si>
  <si>
    <t>VO 1-16</t>
    <phoneticPr fontId="1" type="noConversion"/>
  </si>
  <si>
    <t>VO 3-1</t>
    <phoneticPr fontId="1" type="noConversion"/>
  </si>
  <si>
    <t>VO 3-2</t>
  </si>
  <si>
    <t>VO 3-3</t>
  </si>
  <si>
    <t>VO 3-4</t>
  </si>
  <si>
    <t>VO 3-5</t>
  </si>
  <si>
    <t>VO 3-6</t>
  </si>
  <si>
    <t>VO 3-7</t>
  </si>
  <si>
    <t>VO 3-8</t>
  </si>
  <si>
    <t>VO 3-9</t>
  </si>
  <si>
    <t>VO 3-10</t>
  </si>
  <si>
    <t>VO 3-11</t>
  </si>
  <si>
    <t>VO 3-12</t>
  </si>
  <si>
    <t>别域的友谊</t>
  </si>
  <si>
    <t>陌生的天花板</t>
  </si>
  <si>
    <t>友谊天长地久</t>
  </si>
  <si>
    <t>所有的相遇也是久别重逢</t>
  </si>
  <si>
    <t>奇妙的化学反应</t>
  </si>
  <si>
    <t>意念合一</t>
  </si>
  <si>
    <t>这就是我们的羁绊！</t>
  </si>
  <si>
    <t>「何人在演奏孤鸯吟？」</t>
  </si>
  <si>
    <t>讨伐野兽残象，无光之森夺回战！</t>
  </si>
  <si>
    <t>「让我们一起迷失吧！！！！！」</t>
  </si>
  <si>
    <t>燃尽，留下雪白的灰</t>
  </si>
  <si>
    <t>尘归尘，土归土</t>
  </si>
  <si>
    <t>丧钟为谁而鸣</t>
  </si>
  <si>
    <t>闪光骇客</t>
  </si>
  <si>
    <t>使用中枢信标累计复苏10次共鸣者。</t>
  </si>
  <si>
    <t>添加1位游戏好友。</t>
  </si>
  <si>
    <t>与好友进行1次「多人游戏」。</t>
  </si>
  <si>
    <t>在「多人游戏」下完成10次「领域」相关的挑战。</t>
  </si>
  <si>
    <t>在「多人游戏」下完成20次「领域」相关的挑战。</t>
  </si>
  <si>
    <t>在「多人游戏」下完成50次「领域」相关的挑战。</t>
  </si>
  <si>
    <t>与其他玩家在「多人游戏」下击败1次哀声鸷。</t>
  </si>
  <si>
    <t>与其他玩家在「多人游戏」下击败1次飞廉之猩。</t>
  </si>
  <si>
    <t>与其他玩家在「多人游戏」下击败1次辉萤军势。</t>
  </si>
  <si>
    <t>与其他玩家在「多人游戏」下击败1次燎照之骑。</t>
  </si>
  <si>
    <t>与其他玩家在「多人游戏」下击败1次无冠者。</t>
  </si>
  <si>
    <t>与其他玩家在「多人游戏」下击败1次鸣钟之龟。</t>
  </si>
  <si>
    <t>与其他玩家在「多人游戏」下击败1次云闪之鳞。</t>
  </si>
  <si>
    <t xml:space="preserve">  </t>
    <phoneticPr fontId="1" type="noConversion"/>
  </si>
  <si>
    <t>完成「守望永恒」。</t>
    <phoneticPr fontId="1" type="noConversion"/>
  </si>
  <si>
    <t>朽木生花</t>
    <phoneticPr fontId="1" type="noConversion"/>
  </si>
  <si>
    <t>焰火艺术</t>
    <phoneticPr fontId="1" type="noConversion"/>
  </si>
  <si>
    <t>通关「无生画境」。</t>
    <phoneticPr fontId="1" type="noConversion"/>
  </si>
  <si>
    <t>「追月节」期间，在桃源乡点燃烟花。</t>
    <phoneticPr fontId="1" type="noConversion"/>
  </si>
  <si>
    <t>成功使用过全部的探索工具。</t>
    <phoneticPr fontId="1" type="noConversion"/>
  </si>
  <si>
    <t>交流群：966636109</t>
    <phoneticPr fontId="1" type="noConversion"/>
  </si>
  <si>
    <t>卡带收藏家</t>
    <phoneticPr fontId="1" type="noConversion"/>
  </si>
  <si>
    <t>归零点</t>
  </si>
  <si>
    <t>祖传烧鸽子</t>
    <phoneticPr fontId="1" type="noConversion"/>
  </si>
  <si>
    <t>六边形战士</t>
    <phoneticPr fontId="1" type="noConversion"/>
  </si>
  <si>
    <t>看好了，为师只打一遍！</t>
    <phoneticPr fontId="1" type="noConversion"/>
  </si>
  <si>
    <t>向黑色奔去</t>
    <phoneticPr fontId="1" type="noConversion"/>
  </si>
  <si>
    <t>不要回答</t>
    <phoneticPr fontId="1" type="noConversion"/>
  </si>
  <si>
    <t>徒手攀岩</t>
    <phoneticPr fontId="1" type="noConversion"/>
  </si>
  <si>
    <t>我不是Wheatley</t>
    <phoneticPr fontId="1" type="noConversion"/>
  </si>
  <si>
    <t>And so sally can wait</t>
    <phoneticPr fontId="1" type="noConversion"/>
  </si>
  <si>
    <t>安全卫士</t>
    <phoneticPr fontId="1" type="noConversion"/>
  </si>
  <si>
    <t>独属于我的蒙娜丽莎</t>
    <phoneticPr fontId="1" type="noConversion"/>
  </si>
  <si>
    <t>大地裂变</t>
    <phoneticPr fontId="1" type="noConversion"/>
  </si>
  <si>
    <t>蝶影重重</t>
    <phoneticPr fontId="1" type="noConversion"/>
  </si>
  <si>
    <t>巨型气球</t>
    <phoneticPr fontId="1" type="noConversion"/>
  </si>
  <si>
    <t>既分高下，也决生死</t>
    <phoneticPr fontId="1" type="noConversion"/>
  </si>
  <si>
    <t>摇铃与孤独与索拉里斯星</t>
    <phoneticPr fontId="1" type="noConversion"/>
  </si>
  <si>
    <t>V1.3</t>
  </si>
  <si>
    <t>V1.3</t>
    <phoneticPr fontId="1" type="noConversion"/>
  </si>
  <si>
    <t>收集齐黑海岸所有的库卡斯卡带。</t>
    <phoneticPr fontId="1" type="noConversion"/>
  </si>
  <si>
    <t>在神秘房间领取宝箱中的奖励后离开。</t>
  </si>
  <si>
    <t>完成一个战术测试中的三个战术目标。</t>
  </si>
  <si>
    <t>完成约兰的所有战术测试。</t>
  </si>
  <si>
    <t>解开黑海岸下层区域的迷雾封锁。</t>
  </si>
  <si>
    <t>完成「推演的边界」。</t>
  </si>
  <si>
    <t>攀爬黑海岸上层区域所有的稳定锚。</t>
  </si>
  <si>
    <t>首次穿越传送门。</t>
  </si>
  <si>
    <t>完成「海风中失落的湛蓝回声」。</t>
  </si>
  <si>
    <t>首次回收污染数据。</t>
  </si>
  <si>
    <t>在「漂泊的终点」里奏响钢琴曲。</t>
  </si>
  <si>
    <t>与其他玩家在「多人游戏」下击败1次无归的谬误。</t>
  </si>
  <si>
    <t>击败黑海岸出没的山脉护卫。</t>
  </si>
  <si>
    <t>击败黑海岸出没的游弋风暴。</t>
    <phoneticPr fontId="1" type="noConversion"/>
  </si>
  <si>
    <t>击败黑海岸出没的棘刺河豚。</t>
  </si>
  <si>
    <t>击败黑海岸出没的鸣泣之刃。</t>
  </si>
  <si>
    <t>击败黑海岸出没的嗟怨乐师。</t>
  </si>
  <si>
    <t>黑海岸的足迹·一</t>
    <phoneticPr fontId="1" type="noConversion"/>
  </si>
  <si>
    <t>EX 4-2</t>
  </si>
  <si>
    <t>One Last Ocean</t>
    <phoneticPr fontId="1" type="noConversion"/>
  </si>
  <si>
    <t>蝴蝶终越沧海</t>
    <phoneticPr fontId="1" type="noConversion"/>
  </si>
  <si>
    <t>穿越星门</t>
    <phoneticPr fontId="1" type="noConversion"/>
  </si>
  <si>
    <t>哼哈二将</t>
    <phoneticPr fontId="1" type="noConversion"/>
  </si>
  <si>
    <t>三点几嚟，充电先啦</t>
    <phoneticPr fontId="1" type="noConversion"/>
  </si>
  <si>
    <t>暗淡蓝点</t>
    <phoneticPr fontId="1" type="noConversion"/>
  </si>
  <si>
    <t>小库同学</t>
    <phoneticPr fontId="1" type="noConversion"/>
  </si>
  <si>
    <t>所有失去的和所有找回的</t>
    <phoneticPr fontId="1" type="noConversion"/>
  </si>
  <si>
    <t>完成「行至海岸尽头」。</t>
    <phoneticPr fontId="1" type="noConversion"/>
  </si>
  <si>
    <t>第一次进入黑海岸区域。</t>
    <phoneticPr fontId="1" type="noConversion"/>
  </si>
  <si>
    <t>通过星门来到黑海岸的下层区域。</t>
    <phoneticPr fontId="1" type="noConversion"/>
  </si>
  <si>
    <t>分别在白天和夜晚与库哼哼、库哈哈对话。</t>
    <phoneticPr fontId="1" type="noConversion"/>
  </si>
  <si>
    <t>命令任意型号的库洛洛进行充电。</t>
    <phoneticPr fontId="1" type="noConversion"/>
  </si>
  <si>
    <t>完成「星海拾影」。</t>
    <phoneticPr fontId="1" type="noConversion"/>
  </si>
  <si>
    <t>命令任意型号的库洛洛执行其本职工作。</t>
    <phoneticPr fontId="1" type="noConversion"/>
  </si>
  <si>
    <t>完成「小小羊咩大冒险」。</t>
    <phoneticPr fontId="1" type="noConversion"/>
  </si>
  <si>
    <t>漂泊之旅</t>
  </si>
  <si>
    <t>JO 1-19</t>
    <phoneticPr fontId="1" type="noConversion"/>
  </si>
  <si>
    <t>JO 1-20</t>
  </si>
  <si>
    <t>JO 1-21</t>
  </si>
  <si>
    <t>JO 1-22</t>
  </si>
  <si>
    <t>JO 1-23</t>
  </si>
  <si>
    <t>JO 1-24</t>
  </si>
  <si>
    <t>JO 2-11</t>
    <phoneticPr fontId="1" type="noConversion"/>
  </si>
  <si>
    <t>献上骑士之礼</t>
    <phoneticPr fontId="1" type="noConversion"/>
  </si>
  <si>
    <t>阿漂，拉爆它！</t>
  </si>
  <si>
    <t>朝闻道</t>
    <phoneticPr fontId="1" type="noConversion"/>
  </si>
  <si>
    <t>烟霞难忘</t>
    <phoneticPr fontId="1" type="noConversion"/>
  </si>
  <si>
    <t>夜晚的蝴蝶不会起舞</t>
    <phoneticPr fontId="1" type="noConversion"/>
  </si>
  <si>
    <t>「一般攻击魔法」</t>
    <phoneticPr fontId="1" type="noConversion"/>
  </si>
  <si>
    <t>生命不能承受之击</t>
    <phoneticPr fontId="1" type="noConversion"/>
  </si>
  <si>
    <t>没有一拳解决不了的事</t>
    <phoneticPr fontId="1" type="noConversion"/>
  </si>
  <si>
    <t>弹指，灰飞烟灭</t>
    <phoneticPr fontId="1" type="noConversion"/>
  </si>
  <si>
    <t>已臻化境·一</t>
    <phoneticPr fontId="1" type="noConversion"/>
  </si>
  <si>
    <t>已臻化境·二</t>
    <phoneticPr fontId="1" type="noConversion"/>
  </si>
  <si>
    <t>已臻化境·三</t>
    <phoneticPr fontId="1" type="noConversion"/>
  </si>
  <si>
    <t>已臻化境·四</t>
    <phoneticPr fontId="1" type="noConversion"/>
  </si>
  <si>
    <t>已臻化境·五</t>
    <phoneticPr fontId="1" type="noConversion"/>
  </si>
  <si>
    <t>源代码</t>
    <phoneticPr fontId="1" type="noConversion"/>
  </si>
  <si>
    <t>Error：could not find the object</t>
    <phoneticPr fontId="1" type="noConversion"/>
  </si>
  <si>
    <t>磨合结束</t>
    <phoneticPr fontId="1" type="noConversion"/>
  </si>
  <si>
    <t>功到自然成</t>
    <phoneticPr fontId="1" type="noConversion"/>
  </si>
  <si>
    <t>千锤百炼之境</t>
    <phoneticPr fontId="1" type="noConversion"/>
  </si>
  <si>
    <t>大开门</t>
    <phoneticPr fontId="1" type="noConversion"/>
  </si>
  <si>
    <t>完成「全息战略·强袭」的「燎照之骑I」。</t>
    <phoneticPr fontId="1" type="noConversion"/>
  </si>
  <si>
    <t>完成「全息战略·强袭」的「燎照之骑Ⅵ」。</t>
    <phoneticPr fontId="1" type="noConversion"/>
  </si>
  <si>
    <t>使用100次相里要的延奏技能。</t>
    <phoneticPr fontId="1" type="noConversion"/>
  </si>
  <si>
    <t>使用100次折枝的延奏技能。</t>
    <phoneticPr fontId="1" type="noConversion"/>
  </si>
  <si>
    <t>使用100次守岸人的延奏技能。</t>
    <phoneticPr fontId="1" type="noConversion"/>
  </si>
  <si>
    <t>对敌人造成伤害值为20000的一击。</t>
    <phoneticPr fontId="1" type="noConversion"/>
  </si>
  <si>
    <t>对敌人造成伤害值为30000的一击。</t>
    <phoneticPr fontId="1" type="noConversion"/>
  </si>
  <si>
    <t>对敌人造成伤害值为40000的一击。</t>
    <phoneticPr fontId="1" type="noConversion"/>
  </si>
  <si>
    <t>对敌人造成伤害值为50000的一击。</t>
    <phoneticPr fontId="1" type="noConversion"/>
  </si>
  <si>
    <t>对敌人造成伤害值为100000的一击。</t>
    <phoneticPr fontId="1" type="noConversion"/>
  </si>
  <si>
    <t>对敌人造成伤害值为200000的一击。</t>
    <phoneticPr fontId="1" type="noConversion"/>
  </si>
  <si>
    <t>对敌人造成伤害值为300000的一击。</t>
    <phoneticPr fontId="1" type="noConversion"/>
  </si>
  <si>
    <t>对敌人造成伤害值为400000的一击。</t>
    <phoneticPr fontId="1" type="noConversion"/>
  </si>
  <si>
    <t>对敌人造成伤害值为500000的一击。</t>
    <phoneticPr fontId="1" type="noConversion"/>
  </si>
  <si>
    <t>首次击败无归的谬误。</t>
    <phoneticPr fontId="1" type="noConversion"/>
  </si>
  <si>
    <t>累计击败50次无归的谬误。</t>
    <phoneticPr fontId="1" type="noConversion"/>
  </si>
  <si>
    <t>累积造成10000000点的暴击伤害。</t>
    <phoneticPr fontId="1" type="noConversion"/>
  </si>
  <si>
    <t>累积造成100000000点的暴击伤害。</t>
    <phoneticPr fontId="1" type="noConversion"/>
  </si>
  <si>
    <t>累积造成1000000000点的暴击伤害。</t>
    <phoneticPr fontId="1" type="noConversion"/>
  </si>
  <si>
    <t>使用100次釉瑚的延奏技能。</t>
    <phoneticPr fontId="1" type="noConversion"/>
  </si>
  <si>
    <t>战斗的技巧·三</t>
    <phoneticPr fontId="1" type="noConversion"/>
  </si>
  <si>
    <t>BA 2-20</t>
  </si>
  <si>
    <t>BA 2-21</t>
  </si>
  <si>
    <t>BA 1-55</t>
    <phoneticPr fontId="1" type="noConversion"/>
  </si>
  <si>
    <t>BA 1-56</t>
  </si>
  <si>
    <t>BA 1-57</t>
  </si>
  <si>
    <t>BA 6-1</t>
    <phoneticPr fontId="1" type="noConversion"/>
  </si>
  <si>
    <t>BA 6-2</t>
  </si>
  <si>
    <t>BA 6-3</t>
  </si>
  <si>
    <t>BA 6-4</t>
  </si>
  <si>
    <t>BA 6-5</t>
  </si>
  <si>
    <t>BA 6-6</t>
  </si>
  <si>
    <t>BA 6-7</t>
  </si>
  <si>
    <t>BA 6-8</t>
  </si>
  <si>
    <t>BA 6-9</t>
  </si>
  <si>
    <t>BA 6-10</t>
  </si>
  <si>
    <t>BA 6-11</t>
  </si>
  <si>
    <t>BA 6-12</t>
  </si>
  <si>
    <t>BA 6-13</t>
  </si>
  <si>
    <t>BA 6-14</t>
  </si>
  <si>
    <t>BA 1-58</t>
    <phoneticPr fontId="1" type="noConversion"/>
  </si>
  <si>
    <t>完成5个声骸变身限时挑战。</t>
    <phoneticPr fontId="1" type="noConversion"/>
  </si>
  <si>
    <t xml:space="preserve"> </t>
    <phoneticPr fontId="1" type="noConversion"/>
  </si>
  <si>
    <t>鸣潮V1.0-V1.4版本成就一览表</t>
    <phoneticPr fontId="1" type="noConversion"/>
  </si>
  <si>
    <t>V1.4</t>
  </si>
  <si>
    <t>V1.4</t>
    <phoneticPr fontId="1" type="noConversion"/>
  </si>
  <si>
    <t>JO 2-12</t>
    <phoneticPr fontId="1" type="noConversion"/>
  </si>
  <si>
    <t>与你的印记</t>
    <phoneticPr fontId="1" type="noConversion"/>
  </si>
  <si>
    <t>一级分类</t>
    <phoneticPr fontId="1" type="noConversion"/>
  </si>
  <si>
    <t>长路留迹</t>
    <phoneticPr fontId="1" type="noConversion"/>
  </si>
  <si>
    <t>我给你，一朵椿花的记忆</t>
    <phoneticPr fontId="1" type="noConversion"/>
  </si>
  <si>
    <t>BA 1-60</t>
    <phoneticPr fontId="1" type="noConversion"/>
  </si>
  <si>
    <t>铿锵刃鸣</t>
    <phoneticPr fontId="1" type="noConversion"/>
  </si>
  <si>
    <t>战斗的记忆</t>
    <phoneticPr fontId="1" type="noConversion"/>
  </si>
  <si>
    <t>指甲油的传言</t>
    <phoneticPr fontId="1" type="noConversion"/>
  </si>
  <si>
    <t>使用100次椿的延奏技能。</t>
    <phoneticPr fontId="1" type="noConversion"/>
  </si>
  <si>
    <t>使用100次灯灯的延奏技能。</t>
    <phoneticPr fontId="1" type="noConversion"/>
  </si>
  <si>
    <t>BA 1-59</t>
    <phoneticPr fontId="1" type="noConversion"/>
  </si>
  <si>
    <t>朝日如故</t>
    <phoneticPr fontId="1" type="noConversion"/>
  </si>
  <si>
    <t>漂泊之旅</t>
    <phoneticPr fontId="1" type="noConversion"/>
  </si>
  <si>
    <t>JO 1-25</t>
    <phoneticPr fontId="1" type="noConversion"/>
  </si>
  <si>
    <t>JO 1-26</t>
    <phoneticPr fontId="1" type="noConversion"/>
  </si>
  <si>
    <t>隐藏</t>
    <phoneticPr fontId="1" type="noConversion"/>
  </si>
  <si>
    <t>在黑海岸找到椿，与她交谈。</t>
    <phoneticPr fontId="1" type="noConversion"/>
  </si>
  <si>
    <t>EX 1-31</t>
  </si>
  <si>
    <t>EX 1-32</t>
  </si>
  <si>
    <t>EX 1-33</t>
  </si>
  <si>
    <t>EX 3-1</t>
    <phoneticPr fontId="1" type="noConversion"/>
  </si>
  <si>
    <t>EX 3-2</t>
    <phoneticPr fontId="1" type="noConversion"/>
  </si>
  <si>
    <t>EX 1-34</t>
    <phoneticPr fontId="1" type="noConversion"/>
  </si>
  <si>
    <t>EX 1-35</t>
    <phoneticPr fontId="1" type="noConversion"/>
  </si>
  <si>
    <t>EX 1-36</t>
  </si>
  <si>
    <t>EX 1-37</t>
  </si>
  <si>
    <t>JO 2-12</t>
    <phoneticPr fontId="1" type="noConversion"/>
  </si>
  <si>
    <t>我给你，一朵椿花的记忆</t>
    <phoneticPr fontId="1" type="noConversion"/>
  </si>
  <si>
    <t>完成「小径分岔的星海」。</t>
    <phoneticPr fontId="1" type="noConversion"/>
  </si>
  <si>
    <t>完成「小径分岔的星海」。</t>
    <phoneticPr fontId="1" type="noConversion"/>
  </si>
  <si>
    <t>在黑海岸找到椿，与她交谈。</t>
    <phoneticPr fontId="1" type="noConversion"/>
  </si>
  <si>
    <t>朝日如故</t>
    <phoneticPr fontId="1" type="noConversion"/>
  </si>
  <si>
    <t>BA 1-60</t>
    <phoneticPr fontId="1" type="noConversion"/>
  </si>
  <si>
    <t>魔女之种</t>
    <phoneticPr fontId="1" type="noConversion"/>
  </si>
  <si>
    <t>魔女之种</t>
    <phoneticPr fontId="1" type="noConversion"/>
  </si>
  <si>
    <t>指甲油的传言</t>
    <phoneticPr fontId="1" type="noConversion"/>
  </si>
  <si>
    <t>使用100次椿的延奏技能。</t>
    <phoneticPr fontId="1" type="noConversion"/>
  </si>
  <si>
    <t>使用100次灯灯的延奏技能。</t>
    <phoneticPr fontId="1" type="noConversion"/>
  </si>
  <si>
    <t>索拉的大地·瑝珑</t>
    <phoneticPr fontId="1" type="noConversion"/>
  </si>
  <si>
    <t>瑝珑的足迹·一</t>
    <phoneticPr fontId="1" type="noConversion"/>
  </si>
  <si>
    <t>瑝珑的足迹·二</t>
    <phoneticPr fontId="1" type="noConversion"/>
  </si>
  <si>
    <t>索拉的大地·瑝珑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</si>
</sst>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7030A0"/>
      <name val="等线"/>
      <family val="2"/>
      <scheme val="minor"/>
    </font>
    <font>
      <sz val="12"/>
      <color theme="0"/>
      <name val="微软雅黑"/>
      <family val="2"/>
      <charset val="134"/>
    </font>
    <font>
      <b/>
      <sz val="22"/>
      <color theme="0"/>
      <name val="微软雅黑"/>
      <family val="2"/>
      <charset val="134"/>
    </font>
    <font>
      <b/>
      <sz val="22"/>
      <color rgb="FF7030A0"/>
      <name val="微软雅黑"/>
      <family val="2"/>
      <charset val="134"/>
    </font>
    <font>
      <b/>
      <sz val="12"/>
      <color theme="0"/>
      <name val="微软雅黑"/>
      <family val="2"/>
      <charset val="134"/>
    </font>
    <font>
      <b/>
      <sz val="11"/>
      <color rgb="FF7030A0"/>
      <name val="微软雅黑"/>
      <family val="2"/>
      <charset val="134"/>
    </font>
    <font>
      <b/>
      <sz val="11"/>
      <color theme="0"/>
      <name val="微软雅黑"/>
      <family val="2"/>
      <charset val="134"/>
    </font>
    <font>
      <b/>
      <u/>
      <sz val="12"/>
      <color theme="0"/>
      <name val="微软雅黑"/>
      <family val="2"/>
      <charset val="134"/>
    </font>
    <font>
      <b/>
      <sz val="14"/>
      <color theme="0"/>
      <name val="微软雅黑"/>
      <family val="2"/>
      <charset val="134"/>
    </font>
    <font>
      <b/>
      <sz val="16"/>
      <color theme="0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12"/>
      <color rgb="FF00B0F0"/>
      <name val="微软雅黑"/>
      <family val="2"/>
      <charset val="134"/>
    </font>
    <font>
      <b/>
      <sz val="11"/>
      <color theme="7" tint="0.59999389629810485"/>
      <name val="微软雅黑"/>
      <family val="2"/>
      <charset val="134"/>
    </font>
    <font>
      <sz val="11"/>
      <color theme="8" tint="-0.249977111117893"/>
      <name val="等线"/>
      <family val="2"/>
      <scheme val="minor"/>
    </font>
    <font>
      <sz val="12"/>
      <color theme="6" tint="0.79998168889431442"/>
      <name val="微软雅黑"/>
      <family val="2"/>
      <charset val="134"/>
    </font>
    <font>
      <sz val="12"/>
      <color theme="1" tint="0.249977111117893"/>
      <name val="微软雅黑"/>
      <family val="2"/>
      <charset val="134"/>
    </font>
    <font>
      <sz val="12"/>
      <color theme="3" tint="-0.249977111117893"/>
      <name val="微软雅黑"/>
      <family val="2"/>
      <charset val="134"/>
    </font>
    <font>
      <sz val="12"/>
      <color theme="2" tint="-0.74999237037263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E3A1BC"/>
        <bgColor indexed="64"/>
      </patternFill>
    </fill>
    <fill>
      <patternFill patternType="solid">
        <fgColor rgb="FF7F1F26"/>
        <bgColor indexed="64"/>
      </patternFill>
    </fill>
  </fills>
  <borders count="20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dashed">
        <color theme="0"/>
      </left>
      <right style="dashed">
        <color theme="0"/>
      </right>
      <top style="dashed">
        <color theme="0"/>
      </top>
      <bottom style="dashed">
        <color theme="0"/>
      </bottom>
      <diagonal/>
    </border>
    <border>
      <left style="dashed">
        <color theme="0"/>
      </left>
      <right style="dashed">
        <color theme="0"/>
      </right>
      <top/>
      <bottom style="dashed">
        <color theme="0"/>
      </bottom>
      <diagonal/>
    </border>
    <border>
      <left style="dashed">
        <color theme="0"/>
      </left>
      <right style="dashed">
        <color theme="0"/>
      </right>
      <top style="dashed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dashed">
        <color theme="0"/>
      </left>
      <right style="dashed">
        <color theme="0"/>
      </right>
      <top style="dashed">
        <color theme="0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dashed">
        <color theme="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0" borderId="17" xfId="0" applyBorder="1"/>
    <xf numFmtId="0" fontId="0" fillId="3" borderId="0" xfId="0" applyFill="1"/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 vertical="center"/>
    </xf>
    <xf numFmtId="0" fontId="0" fillId="3" borderId="17" xfId="0" applyFill="1" applyBorder="1"/>
    <xf numFmtId="0" fontId="3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/>
    </xf>
    <xf numFmtId="0" fontId="0" fillId="3" borderId="16" xfId="0" applyFill="1" applyBorder="1"/>
    <xf numFmtId="0" fontId="6" fillId="2" borderId="12" xfId="0" applyFont="1" applyFill="1" applyBorder="1" applyAlignment="1">
      <alignment horizontal="center"/>
    </xf>
    <xf numFmtId="0" fontId="15" fillId="3" borderId="0" xfId="0" applyFont="1" applyFill="1"/>
    <xf numFmtId="0" fontId="2" fillId="3" borderId="0" xfId="0" applyFont="1" applyFill="1"/>
    <xf numFmtId="0" fontId="6" fillId="3" borderId="11" xfId="0" applyFont="1" applyFill="1" applyBorder="1"/>
    <xf numFmtId="0" fontId="8" fillId="3" borderId="1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left"/>
    </xf>
    <xf numFmtId="0" fontId="19" fillId="2" borderId="1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left"/>
    </xf>
    <xf numFmtId="0" fontId="16" fillId="2" borderId="10" xfId="0" applyFont="1" applyFill="1" applyBorder="1" applyAlignment="1">
      <alignment horizontal="left"/>
    </xf>
    <xf numFmtId="0" fontId="17" fillId="2" borderId="8" xfId="0" applyFont="1" applyFill="1" applyBorder="1" applyAlignment="1">
      <alignment horizontal="left"/>
    </xf>
    <xf numFmtId="0" fontId="17" fillId="2" borderId="10" xfId="0" applyFont="1" applyFill="1" applyBorder="1" applyAlignment="1">
      <alignment horizontal="left"/>
    </xf>
    <xf numFmtId="0" fontId="18" fillId="2" borderId="8" xfId="0" applyFont="1" applyFill="1" applyBorder="1" applyAlignment="1">
      <alignment horizontal="left"/>
    </xf>
    <xf numFmtId="0" fontId="18" fillId="2" borderId="10" xfId="0" applyFont="1" applyFill="1" applyBorder="1" applyAlignment="1">
      <alignment horizontal="left"/>
    </xf>
  </cellXfs>
  <cellStyles count="1">
    <cellStyle name="常规" xfId="0" builtinId="0"/>
  </cellStyles>
  <dxfs count="10">
    <dxf>
      <font>
        <b/>
        <i val="0"/>
        <strike val="0"/>
        <color rgb="FF00B050"/>
      </font>
    </dxf>
    <dxf>
      <font>
        <b/>
        <i val="0"/>
        <color rgb="FFFF3300"/>
      </font>
    </dxf>
    <dxf>
      <font>
        <b/>
        <i val="0"/>
        <strike val="0"/>
        <color rgb="FF00B050"/>
      </font>
    </dxf>
    <dxf>
      <font>
        <b/>
        <i val="0"/>
        <color rgb="FFFF3300"/>
      </font>
    </dxf>
    <dxf>
      <font>
        <b/>
        <i val="0"/>
        <color rgb="FF00B050"/>
      </font>
    </dxf>
    <dxf>
      <font>
        <b/>
        <i val="0"/>
        <color rgb="FFFF3300"/>
      </font>
    </dxf>
    <dxf>
      <font>
        <b/>
        <i val="0"/>
        <strike val="0"/>
        <color rgb="FF00B050"/>
      </font>
    </dxf>
    <dxf>
      <font>
        <b/>
        <i val="0"/>
        <color rgb="FFFF3300"/>
      </font>
    </dxf>
    <dxf>
      <font>
        <b/>
        <i val="0"/>
        <strike val="0"/>
        <color rgb="FF00B050"/>
      </font>
    </dxf>
    <dxf>
      <font>
        <b/>
        <i val="0"/>
        <color rgb="FFFF3300"/>
      </font>
    </dxf>
  </dxfs>
  <tableStyles count="0" defaultTableStyle="TableStyleMedium2" defaultPivotStyle="PivotStyleLight16"/>
  <colors>
    <mruColors>
      <color rgb="FF7F1F26"/>
      <color rgb="FFE3A1BC"/>
      <color rgb="FF9F2730"/>
      <color rgb="FFAD1940"/>
      <color rgb="FF539DA7"/>
      <color rgb="FF537C8B"/>
      <color rgb="FF441D61"/>
      <color rgb="FFFF3300"/>
      <color rgb="FF5F28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F1F26"/>
  </sheetPr>
  <dimension ref="A1:H39"/>
  <sheetViews>
    <sheetView tabSelected="1" workbookViewId="0">
      <selection activeCell="F18" sqref="F18"/>
    </sheetView>
  </sheetViews>
  <sheetFormatPr defaultRowHeight="13.8" x14ac:dyDescent="0.25"/>
  <cols>
    <col min="1" max="1" width="20.77734375" customWidth="1"/>
    <col min="2" max="3" width="25.77734375" customWidth="1"/>
    <col min="4" max="4" width="15.77734375" customWidth="1"/>
    <col min="5" max="7" width="25.77734375" customWidth="1"/>
    <col min="8" max="8" width="20.77734375" customWidth="1"/>
  </cols>
  <sheetData>
    <row r="1" spans="1:8" ht="27" customHeight="1" thickBot="1" x14ac:dyDescent="0.3">
      <c r="A1" s="17"/>
      <c r="B1" s="18"/>
      <c r="C1" s="18"/>
      <c r="D1" s="18"/>
      <c r="E1" s="18"/>
      <c r="F1" s="18"/>
      <c r="G1" s="18"/>
      <c r="H1" s="18"/>
    </row>
    <row r="2" spans="1:8" ht="30" customHeight="1" thickTop="1" x14ac:dyDescent="0.25">
      <c r="A2" s="17"/>
      <c r="B2" s="21" t="s">
        <v>1030</v>
      </c>
      <c r="C2" s="22"/>
      <c r="D2" s="22"/>
      <c r="E2" s="22"/>
      <c r="F2" s="22"/>
      <c r="G2" s="23"/>
      <c r="H2" s="18"/>
    </row>
    <row r="3" spans="1:8" ht="30" customHeight="1" thickBot="1" x14ac:dyDescent="0.3">
      <c r="A3" s="17"/>
      <c r="B3" s="24"/>
      <c r="C3" s="25"/>
      <c r="D3" s="25"/>
      <c r="E3" s="25"/>
      <c r="F3" s="25"/>
      <c r="G3" s="26"/>
      <c r="H3" s="18"/>
    </row>
    <row r="4" spans="1:8" ht="25.05" customHeight="1" thickTop="1" thickBot="1" x14ac:dyDescent="0.3">
      <c r="A4" s="17"/>
      <c r="B4" s="27" t="s">
        <v>15</v>
      </c>
      <c r="C4" s="28"/>
      <c r="D4" s="28"/>
      <c r="E4" s="28"/>
      <c r="F4" s="28"/>
      <c r="G4" s="29"/>
      <c r="H4" s="18"/>
    </row>
    <row r="5" spans="1:8" ht="15" thickTop="1" thickBot="1" x14ac:dyDescent="0.3">
      <c r="A5" s="17"/>
      <c r="B5" s="18"/>
      <c r="C5" s="18"/>
      <c r="D5" s="18"/>
      <c r="E5" s="18"/>
      <c r="F5" s="18"/>
      <c r="G5" s="18"/>
      <c r="H5" s="18"/>
    </row>
    <row r="6" spans="1:8" ht="19.95" customHeight="1" thickTop="1" thickBot="1" x14ac:dyDescent="0.45">
      <c r="A6" s="17"/>
      <c r="B6" s="30" t="s">
        <v>0</v>
      </c>
      <c r="C6" s="31"/>
      <c r="D6" s="18"/>
      <c r="E6" s="19"/>
      <c r="F6" s="30" t="s">
        <v>4</v>
      </c>
      <c r="G6" s="34"/>
      <c r="H6" s="18"/>
    </row>
    <row r="7" spans="1:8" ht="17.399999999999999" customHeight="1" thickTop="1" thickBot="1" x14ac:dyDescent="0.45">
      <c r="A7" s="17"/>
      <c r="B7" s="32" t="s">
        <v>1</v>
      </c>
      <c r="C7" s="33"/>
      <c r="D7" s="18"/>
      <c r="E7" s="20"/>
      <c r="F7" s="30" t="s">
        <v>2</v>
      </c>
      <c r="G7" s="34"/>
      <c r="H7" s="18"/>
    </row>
    <row r="8" spans="1:8" ht="17.399999999999999" customHeight="1" thickTop="1" thickBot="1" x14ac:dyDescent="0.45">
      <c r="A8" s="17"/>
      <c r="B8" s="32" t="s">
        <v>817</v>
      </c>
      <c r="C8" s="33"/>
      <c r="D8" s="18"/>
      <c r="E8" s="20"/>
      <c r="F8" s="30" t="s">
        <v>3</v>
      </c>
      <c r="G8" s="34"/>
      <c r="H8" s="18"/>
    </row>
    <row r="9" spans="1:8" ht="17.399999999999999" customHeight="1" thickTop="1" thickBot="1" x14ac:dyDescent="0.45">
      <c r="A9" s="17"/>
      <c r="B9" s="32" t="s">
        <v>818</v>
      </c>
      <c r="C9" s="31"/>
      <c r="D9" s="18"/>
      <c r="E9" s="20"/>
      <c r="F9" s="30" t="s">
        <v>904</v>
      </c>
      <c r="G9" s="34"/>
      <c r="H9" s="18"/>
    </row>
    <row r="10" spans="1:8" ht="18" customHeight="1" thickTop="1" x14ac:dyDescent="0.25">
      <c r="A10" s="17"/>
      <c r="B10" s="18"/>
      <c r="C10" s="18"/>
      <c r="D10" s="18"/>
      <c r="E10" s="18"/>
      <c r="F10" s="18"/>
      <c r="G10" s="18"/>
      <c r="H10" s="18"/>
    </row>
    <row r="11" spans="1:8" ht="18" customHeight="1" thickBot="1" x14ac:dyDescent="0.3">
      <c r="A11" s="17"/>
      <c r="B11" s="18"/>
      <c r="C11" s="18"/>
      <c r="D11" s="18"/>
      <c r="E11" s="18"/>
      <c r="F11" s="18"/>
      <c r="G11" s="18"/>
      <c r="H11" s="18"/>
    </row>
    <row r="12" spans="1:8" ht="25.05" customHeight="1" thickTop="1" thickBot="1" x14ac:dyDescent="0.55000000000000004">
      <c r="A12" s="17"/>
      <c r="B12" s="18"/>
      <c r="C12" s="35" t="s">
        <v>5</v>
      </c>
      <c r="D12" s="36"/>
      <c r="E12" s="36"/>
      <c r="F12" s="37"/>
      <c r="G12" s="18"/>
      <c r="H12" s="18"/>
    </row>
    <row r="13" spans="1:8" ht="19.95" customHeight="1" thickTop="1" thickBot="1" x14ac:dyDescent="0.3">
      <c r="A13" s="17"/>
      <c r="B13" s="18"/>
      <c r="C13" s="27" t="s">
        <v>6</v>
      </c>
      <c r="D13" s="29"/>
      <c r="E13" s="1" t="s">
        <v>7</v>
      </c>
      <c r="F13" s="1" t="s">
        <v>8</v>
      </c>
      <c r="G13" s="18"/>
      <c r="H13" s="18"/>
    </row>
    <row r="14" spans="1:8" ht="19.95" customHeight="1" thickTop="1" thickBot="1" x14ac:dyDescent="0.45">
      <c r="A14" s="17"/>
      <c r="B14" s="18"/>
      <c r="C14" s="32" t="s">
        <v>9</v>
      </c>
      <c r="D14" s="33"/>
      <c r="E14" s="1">
        <f>COUNTIF(索拉漫行!H4:H116,"是")</f>
        <v>0</v>
      </c>
      <c r="F14" s="1">
        <v>113</v>
      </c>
      <c r="G14" s="18"/>
      <c r="H14" s="18"/>
    </row>
    <row r="15" spans="1:8" ht="19.95" customHeight="1" thickTop="1" thickBot="1" x14ac:dyDescent="0.45">
      <c r="A15" s="17"/>
      <c r="B15" s="18"/>
      <c r="C15" s="32" t="s">
        <v>10</v>
      </c>
      <c r="D15" s="33"/>
      <c r="E15" s="1">
        <f>COUNTIF(长路留迹!H4:H41,"是")</f>
        <v>0</v>
      </c>
      <c r="F15" s="1">
        <v>38</v>
      </c>
      <c r="G15" s="18"/>
      <c r="H15" s="18"/>
    </row>
    <row r="16" spans="1:8" ht="19.95" customHeight="1" thickTop="1" thickBot="1" x14ac:dyDescent="0.45">
      <c r="A16" s="17"/>
      <c r="B16" s="18"/>
      <c r="C16" s="32" t="s">
        <v>11</v>
      </c>
      <c r="D16" s="33"/>
      <c r="E16" s="1">
        <f>COUNTIF(铿锵刃鸣!H4:H144,"是")</f>
        <v>0</v>
      </c>
      <c r="F16" s="1">
        <v>141</v>
      </c>
      <c r="G16" s="18"/>
      <c r="H16" s="18"/>
    </row>
    <row r="17" spans="1:8" ht="19.95" customHeight="1" thickTop="1" thickBot="1" x14ac:dyDescent="0.45">
      <c r="A17" s="17"/>
      <c r="B17" s="18"/>
      <c r="C17" s="32" t="s">
        <v>12</v>
      </c>
      <c r="D17" s="33"/>
      <c r="E17" s="1">
        <f>COUNTIF(诸音声轨!H4:H48,"是")</f>
        <v>0</v>
      </c>
      <c r="F17" s="1">
        <v>45</v>
      </c>
      <c r="G17" s="18"/>
      <c r="H17" s="18" t="s">
        <v>897</v>
      </c>
    </row>
    <row r="18" spans="1:8" ht="19.95" customHeight="1" thickTop="1" thickBot="1" x14ac:dyDescent="0.45">
      <c r="A18" s="17"/>
      <c r="B18" s="18"/>
      <c r="C18" s="41" t="s">
        <v>13</v>
      </c>
      <c r="D18" s="42"/>
      <c r="E18" s="1">
        <f>SUM(E14:E17)</f>
        <v>0</v>
      </c>
      <c r="F18" s="1">
        <v>337</v>
      </c>
      <c r="G18" s="18"/>
      <c r="H18" s="18"/>
    </row>
    <row r="19" spans="1:8" ht="19.95" customHeight="1" thickTop="1" thickBot="1" x14ac:dyDescent="0.45">
      <c r="A19" s="17"/>
      <c r="B19" s="18"/>
      <c r="C19" s="41" t="s">
        <v>23</v>
      </c>
      <c r="D19" s="42"/>
      <c r="E19" s="1">
        <f>SUM(SUMIF(索拉漫行!H4:H116,"是",索拉漫行!G4:G116),SUMIF(长路留迹!H4:H41,"是",长路留迹!G4:G41),SUMIF(铿锵刃鸣!H4:H144,"是",铿锵刃鸣!G4:G144),SUMIF(诸音声轨!H4:H48,"是",诸音声轨!G4:G48))</f>
        <v>0</v>
      </c>
      <c r="F19" s="1">
        <v>2700</v>
      </c>
      <c r="G19" s="18"/>
      <c r="H19" s="18"/>
    </row>
    <row r="20" spans="1:8" ht="14.4" thickTop="1" x14ac:dyDescent="0.25">
      <c r="A20" s="17"/>
      <c r="B20" s="4"/>
      <c r="C20" s="4"/>
      <c r="D20" s="4"/>
      <c r="E20" s="4"/>
      <c r="F20" s="4"/>
      <c r="G20" s="4"/>
      <c r="H20" s="4"/>
    </row>
    <row r="21" spans="1:8" ht="14.4" thickBot="1" x14ac:dyDescent="0.3">
      <c r="A21" s="17"/>
      <c r="B21" s="4"/>
      <c r="C21" s="4"/>
      <c r="D21" s="4"/>
      <c r="E21" s="4"/>
      <c r="F21" s="4"/>
      <c r="G21" s="4"/>
      <c r="H21" s="4"/>
    </row>
    <row r="22" spans="1:8" ht="19.95" customHeight="1" thickTop="1" thickBot="1" x14ac:dyDescent="0.5">
      <c r="A22" s="17"/>
      <c r="B22" s="43" t="s">
        <v>14</v>
      </c>
      <c r="C22" s="44"/>
      <c r="D22" s="44"/>
      <c r="E22" s="44"/>
      <c r="F22" s="44"/>
      <c r="G22" s="45"/>
      <c r="H22" s="4"/>
    </row>
    <row r="23" spans="1:8" ht="19.95" customHeight="1" thickTop="1" thickBot="1" x14ac:dyDescent="0.45">
      <c r="A23" s="17"/>
      <c r="B23" s="30" t="s">
        <v>816</v>
      </c>
      <c r="C23" s="40"/>
      <c r="D23" s="40"/>
      <c r="E23" s="40"/>
      <c r="F23" s="40"/>
      <c r="G23" s="34"/>
      <c r="H23" s="4"/>
    </row>
    <row r="24" spans="1:8" ht="19.95" customHeight="1" thickTop="1" thickBot="1" x14ac:dyDescent="0.45">
      <c r="A24" s="17"/>
      <c r="B24" s="30" t="s">
        <v>815</v>
      </c>
      <c r="C24" s="40"/>
      <c r="D24" s="40"/>
      <c r="E24" s="40"/>
      <c r="F24" s="40"/>
      <c r="G24" s="34"/>
      <c r="H24" s="4"/>
    </row>
    <row r="25" spans="1:8" ht="14.4" thickTop="1" x14ac:dyDescent="0.25">
      <c r="A25" s="17"/>
      <c r="B25" s="38"/>
      <c r="C25" s="38"/>
      <c r="D25" s="38"/>
      <c r="E25" s="38"/>
      <c r="F25" s="38"/>
      <c r="G25" s="38"/>
      <c r="H25" s="4"/>
    </row>
    <row r="26" spans="1:8" x14ac:dyDescent="0.25">
      <c r="A26" s="17"/>
      <c r="B26" s="39"/>
      <c r="C26" s="39"/>
      <c r="D26" s="39"/>
      <c r="E26" s="39"/>
      <c r="F26" s="39"/>
      <c r="G26" s="39"/>
      <c r="H26" s="4"/>
    </row>
    <row r="27" spans="1:8" x14ac:dyDescent="0.25">
      <c r="A27" s="17"/>
      <c r="B27" s="39"/>
      <c r="C27" s="39"/>
      <c r="D27" s="39"/>
      <c r="E27" s="39"/>
      <c r="F27" s="39"/>
      <c r="G27" s="39"/>
      <c r="H27" s="4"/>
    </row>
    <row r="28" spans="1:8" x14ac:dyDescent="0.25">
      <c r="A28" s="17"/>
      <c r="B28" s="39"/>
      <c r="C28" s="39"/>
      <c r="D28" s="39"/>
      <c r="E28" s="39"/>
      <c r="F28" s="39"/>
      <c r="G28" s="39"/>
      <c r="H28" s="4"/>
    </row>
    <row r="29" spans="1:8" x14ac:dyDescent="0.25">
      <c r="A29" s="17"/>
      <c r="B29" s="39"/>
      <c r="C29" s="39"/>
      <c r="D29" s="39"/>
      <c r="E29" s="39"/>
      <c r="F29" s="39"/>
      <c r="G29" s="39"/>
      <c r="H29" s="4"/>
    </row>
    <row r="30" spans="1:8" x14ac:dyDescent="0.25">
      <c r="A30" s="17"/>
      <c r="B30" s="39"/>
      <c r="C30" s="39"/>
      <c r="D30" s="39"/>
      <c r="E30" s="39"/>
      <c r="F30" s="39"/>
      <c r="G30" s="39"/>
      <c r="H30" s="4"/>
    </row>
    <row r="31" spans="1:8" x14ac:dyDescent="0.25">
      <c r="A31" s="17"/>
      <c r="B31" s="39"/>
      <c r="C31" s="39"/>
      <c r="D31" s="39"/>
      <c r="E31" s="39"/>
      <c r="F31" s="39"/>
      <c r="G31" s="39"/>
      <c r="H31" s="4"/>
    </row>
    <row r="32" spans="1:8" x14ac:dyDescent="0.25">
      <c r="A32" s="17"/>
      <c r="B32" s="39"/>
      <c r="C32" s="39"/>
      <c r="D32" s="39"/>
      <c r="E32" s="39"/>
      <c r="F32" s="39"/>
      <c r="G32" s="39"/>
      <c r="H32" s="4"/>
    </row>
    <row r="33" spans="1:8" x14ac:dyDescent="0.25">
      <c r="A33" s="17"/>
      <c r="B33" s="39"/>
      <c r="C33" s="39"/>
      <c r="D33" s="39"/>
      <c r="E33" s="39"/>
      <c r="F33" s="39"/>
      <c r="G33" s="39"/>
      <c r="H33" s="4"/>
    </row>
    <row r="34" spans="1:8" x14ac:dyDescent="0.25">
      <c r="A34" s="17"/>
      <c r="B34" s="39"/>
      <c r="C34" s="39"/>
      <c r="D34" s="39"/>
      <c r="E34" s="39"/>
      <c r="F34" s="39"/>
      <c r="G34" s="39"/>
      <c r="H34" s="4"/>
    </row>
    <row r="35" spans="1:8" x14ac:dyDescent="0.25">
      <c r="A35" s="17"/>
      <c r="B35" s="39"/>
      <c r="C35" s="39"/>
      <c r="D35" s="39"/>
      <c r="E35" s="39"/>
      <c r="F35" s="39"/>
      <c r="G35" s="39"/>
      <c r="H35" s="4"/>
    </row>
    <row r="36" spans="1:8" x14ac:dyDescent="0.25">
      <c r="A36" s="17"/>
      <c r="B36" s="39"/>
      <c r="C36" s="39"/>
      <c r="D36" s="39"/>
      <c r="E36" s="39"/>
      <c r="F36" s="39"/>
      <c r="G36" s="39"/>
      <c r="H36" s="4"/>
    </row>
    <row r="37" spans="1:8" x14ac:dyDescent="0.25">
      <c r="A37" s="17"/>
      <c r="B37" s="4"/>
      <c r="C37" s="4"/>
      <c r="D37" s="4"/>
      <c r="E37" s="4"/>
      <c r="F37" s="4"/>
      <c r="G37" s="4"/>
      <c r="H37" s="4"/>
    </row>
    <row r="38" spans="1:8" x14ac:dyDescent="0.25">
      <c r="A38" s="17"/>
      <c r="B38" s="4"/>
      <c r="C38" s="4"/>
      <c r="D38" s="4"/>
      <c r="E38" s="4"/>
      <c r="F38" s="4"/>
      <c r="G38" s="4"/>
      <c r="H38" s="4"/>
    </row>
    <row r="39" spans="1:8" x14ac:dyDescent="0.25">
      <c r="A39" s="17"/>
      <c r="B39" s="4"/>
      <c r="C39" s="4"/>
      <c r="D39" s="4"/>
      <c r="E39" s="4"/>
      <c r="F39" s="4"/>
      <c r="G39" s="4"/>
      <c r="H39" s="4"/>
    </row>
  </sheetData>
  <mergeCells count="22">
    <mergeCell ref="B25:G36"/>
    <mergeCell ref="B23:G23"/>
    <mergeCell ref="B24:G24"/>
    <mergeCell ref="C18:D18"/>
    <mergeCell ref="C19:D19"/>
    <mergeCell ref="B22:G22"/>
    <mergeCell ref="C17:D17"/>
    <mergeCell ref="B9:C9"/>
    <mergeCell ref="F6:G6"/>
    <mergeCell ref="F7:G7"/>
    <mergeCell ref="F8:G8"/>
    <mergeCell ref="F9:G9"/>
    <mergeCell ref="C12:F12"/>
    <mergeCell ref="C13:D13"/>
    <mergeCell ref="C14:D14"/>
    <mergeCell ref="C15:D15"/>
    <mergeCell ref="C16:D16"/>
    <mergeCell ref="B2:G3"/>
    <mergeCell ref="B4:G4"/>
    <mergeCell ref="B6:C6"/>
    <mergeCell ref="B7:C7"/>
    <mergeCell ref="B8:C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06933-DAEE-4D3F-B977-100F88BC373D}">
  <sheetPr>
    <tabColor rgb="FF7F1F26"/>
  </sheetPr>
  <dimension ref="A1:K19"/>
  <sheetViews>
    <sheetView zoomScale="88" zoomScaleNormal="88" workbookViewId="0">
      <selection activeCell="E25" sqref="E25"/>
    </sheetView>
  </sheetViews>
  <sheetFormatPr defaultRowHeight="13.8" x14ac:dyDescent="0.25"/>
  <cols>
    <col min="1" max="1" width="11.77734375" customWidth="1"/>
    <col min="2" max="2" width="14.88671875" customWidth="1"/>
    <col min="3" max="3" width="15.77734375" customWidth="1"/>
    <col min="4" max="4" width="17.21875" customWidth="1"/>
    <col min="5" max="5" width="22.21875" customWidth="1"/>
    <col min="6" max="6" width="11.5546875" customWidth="1"/>
    <col min="7" max="7" width="39.109375" customWidth="1"/>
    <col min="8" max="8" width="10.6640625" customWidth="1"/>
    <col min="9" max="9" width="12.44140625" customWidth="1"/>
    <col min="10" max="10" width="68" customWidth="1"/>
    <col min="11" max="11" width="11.77734375" customWidth="1"/>
  </cols>
  <sheetData>
    <row r="1" spans="1:11" ht="24.6" customHeight="1" thickBot="1" x14ac:dyDescent="0.3">
      <c r="A1" s="4" t="s">
        <v>1029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8.600000000000001" thickTop="1" thickBot="1" x14ac:dyDescent="0.45">
      <c r="A2" s="4"/>
      <c r="B2" s="30" t="str">
        <f>"已获取成就数: "&amp;COUNTIF(I4:I7,"是")&amp;" / "&amp;4&amp;"      已获取星声: "&amp;SUMIF(I4:I7,"是",H4:H7)&amp;" / "&amp;SUM(H4:H7)</f>
        <v>已获取成就数: 0 / 4      已获取星声: 0 / 25</v>
      </c>
      <c r="C2" s="40"/>
      <c r="D2" s="40"/>
      <c r="E2" s="40"/>
      <c r="F2" s="40"/>
      <c r="G2" s="40"/>
      <c r="H2" s="34"/>
      <c r="I2" s="46" t="s">
        <v>279</v>
      </c>
      <c r="J2" s="47"/>
      <c r="K2" s="4"/>
    </row>
    <row r="3" spans="1:11" ht="18.600000000000001" thickTop="1" thickBot="1" x14ac:dyDescent="0.45">
      <c r="A3" s="4"/>
      <c r="B3" s="2" t="s">
        <v>16</v>
      </c>
      <c r="C3" s="2" t="s">
        <v>20</v>
      </c>
      <c r="D3" s="2" t="s">
        <v>1035</v>
      </c>
      <c r="E3" s="2" t="s">
        <v>19</v>
      </c>
      <c r="F3" s="2" t="s">
        <v>22</v>
      </c>
      <c r="G3" s="2" t="s">
        <v>24</v>
      </c>
      <c r="H3" s="2" t="s">
        <v>23</v>
      </c>
      <c r="I3" s="2" t="s">
        <v>25</v>
      </c>
      <c r="J3" s="2" t="s">
        <v>26</v>
      </c>
      <c r="K3" s="4"/>
    </row>
    <row r="4" spans="1:11" ht="18" thickTop="1" x14ac:dyDescent="0.25">
      <c r="A4" s="4"/>
      <c r="B4" s="5" t="s">
        <v>1032</v>
      </c>
      <c r="C4" s="6" t="s">
        <v>1033</v>
      </c>
      <c r="D4" s="6" t="s">
        <v>1036</v>
      </c>
      <c r="E4" s="5" t="s">
        <v>1034</v>
      </c>
      <c r="F4" s="5"/>
      <c r="G4" s="5" t="s">
        <v>1037</v>
      </c>
      <c r="H4" s="5">
        <v>10</v>
      </c>
      <c r="I4" s="5" t="s">
        <v>342</v>
      </c>
      <c r="J4" s="7" t="s">
        <v>1062</v>
      </c>
      <c r="K4" s="4"/>
    </row>
    <row r="5" spans="1:11" ht="17.399999999999999" x14ac:dyDescent="0.25">
      <c r="A5" s="4"/>
      <c r="B5" s="6" t="s">
        <v>1032</v>
      </c>
      <c r="C5" s="8" t="s">
        <v>1044</v>
      </c>
      <c r="D5" s="8" t="s">
        <v>1039</v>
      </c>
      <c r="E5" s="5" t="s">
        <v>1040</v>
      </c>
      <c r="F5" s="6"/>
      <c r="G5" s="6" t="s">
        <v>1067</v>
      </c>
      <c r="H5" s="6">
        <v>5</v>
      </c>
      <c r="I5" s="5" t="s">
        <v>342</v>
      </c>
      <c r="J5" s="9" t="s">
        <v>1042</v>
      </c>
      <c r="K5" s="4"/>
    </row>
    <row r="6" spans="1:11" ht="17.399999999999999" x14ac:dyDescent="0.25">
      <c r="A6" s="4"/>
      <c r="B6" s="5" t="s">
        <v>1031</v>
      </c>
      <c r="C6" s="5" t="s">
        <v>1038</v>
      </c>
      <c r="D6" s="8" t="s">
        <v>1039</v>
      </c>
      <c r="E6" s="5" t="s">
        <v>1040</v>
      </c>
      <c r="F6" s="10"/>
      <c r="G6" s="5" t="s">
        <v>1041</v>
      </c>
      <c r="H6" s="5">
        <v>5</v>
      </c>
      <c r="I6" s="5" t="s">
        <v>342</v>
      </c>
      <c r="J6" s="7" t="s">
        <v>1043</v>
      </c>
      <c r="K6" s="4"/>
    </row>
    <row r="7" spans="1:11" ht="17.399999999999999" x14ac:dyDescent="0.25">
      <c r="A7" s="4"/>
      <c r="B7" s="6" t="s">
        <v>1031</v>
      </c>
      <c r="C7" s="5" t="s">
        <v>1048</v>
      </c>
      <c r="D7" s="5" t="s">
        <v>1036</v>
      </c>
      <c r="E7" s="5" t="s">
        <v>1046</v>
      </c>
      <c r="F7" s="10" t="s">
        <v>1049</v>
      </c>
      <c r="G7" s="5" t="s">
        <v>1045</v>
      </c>
      <c r="H7" s="5">
        <v>5</v>
      </c>
      <c r="I7" s="5" t="s">
        <v>342</v>
      </c>
      <c r="J7" s="11" t="s">
        <v>1050</v>
      </c>
      <c r="K7" s="4"/>
    </row>
    <row r="8" spans="1:11" x14ac:dyDescent="0.25">
      <c r="A8" s="4"/>
      <c r="B8" s="12"/>
      <c r="C8" s="4"/>
      <c r="D8" s="4"/>
      <c r="E8" s="4"/>
      <c r="F8" s="4"/>
      <c r="G8" s="4"/>
      <c r="H8" s="4"/>
      <c r="I8" s="4"/>
      <c r="J8" s="12"/>
      <c r="K8" s="4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9" spans="7:7" x14ac:dyDescent="0.25">
      <c r="G19" s="3"/>
    </row>
  </sheetData>
  <mergeCells count="2">
    <mergeCell ref="B2:H2"/>
    <mergeCell ref="I2:J2"/>
  </mergeCells>
  <phoneticPr fontId="1" type="noConversion"/>
  <conditionalFormatting sqref="I2:I7">
    <cfRule type="cellIs" dxfId="9" priority="1" operator="equal">
      <formula>"否"</formula>
    </cfRule>
    <cfRule type="cellIs" dxfId="8" priority="6" operator="equal">
      <formula>"是"</formula>
    </cfRule>
  </conditionalFormatting>
  <dataValidations count="1">
    <dataValidation type="list" allowBlank="1" showInputMessage="1" showErrorMessage="1" sqref="I4:I7" xr:uid="{C62E170E-3659-417B-A313-3E47B642B4B0}">
      <formula1>"是,否"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8C33C-5DD5-48B6-972E-B44AEEF15F42}">
  <sheetPr>
    <tabColor rgb="FF7F1F26"/>
  </sheetPr>
  <dimension ref="A1:J118"/>
  <sheetViews>
    <sheetView topLeftCell="A17" zoomScaleNormal="100" workbookViewId="0">
      <selection activeCell="F34" sqref="F34"/>
    </sheetView>
  </sheetViews>
  <sheetFormatPr defaultRowHeight="13.8" x14ac:dyDescent="0.25"/>
  <cols>
    <col min="1" max="1" width="9.77734375" customWidth="1"/>
    <col min="2" max="3" width="10.77734375" customWidth="1"/>
    <col min="4" max="4" width="20.77734375" customWidth="1"/>
    <col min="5" max="5" width="10.77734375" customWidth="1"/>
    <col min="6" max="6" width="30.77734375" customWidth="1"/>
    <col min="7" max="7" width="10.77734375" customWidth="1"/>
    <col min="8" max="8" width="15.77734375" customWidth="1"/>
    <col min="9" max="9" width="70.77734375" customWidth="1"/>
    <col min="10" max="10" width="10.77734375" customWidth="1"/>
  </cols>
  <sheetData>
    <row r="1" spans="1:10" ht="18" customHeight="1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18" customHeight="1" thickTop="1" thickBot="1" x14ac:dyDescent="0.45">
      <c r="A2" s="4"/>
      <c r="B2" s="48" t="str">
        <f ca="1">"已获取成就数: "&amp;COUNTIF(H4:H116,"是")&amp;" / "&amp;113&amp;"      已获取星声: "&amp;SUMIF(H4:H116,"是",G4:G99)&amp;" / "&amp;SUM(G4:G116)</f>
        <v>已获取成就数: 0 / 113      已获取星声: 0 / 990</v>
      </c>
      <c r="C2" s="49"/>
      <c r="D2" s="49"/>
      <c r="E2" s="49"/>
      <c r="F2" s="49"/>
      <c r="G2" s="50"/>
      <c r="H2" s="51" t="s">
        <v>279</v>
      </c>
      <c r="I2" s="52"/>
      <c r="J2" s="4"/>
    </row>
    <row r="3" spans="1:10" ht="18" customHeight="1" thickTop="1" thickBot="1" x14ac:dyDescent="0.45">
      <c r="A3" s="4"/>
      <c r="B3" s="2" t="s">
        <v>16</v>
      </c>
      <c r="C3" s="2" t="s">
        <v>20</v>
      </c>
      <c r="D3" s="2" t="s">
        <v>19</v>
      </c>
      <c r="E3" s="2" t="s">
        <v>22</v>
      </c>
      <c r="F3" s="2" t="s">
        <v>24</v>
      </c>
      <c r="G3" s="2" t="s">
        <v>23</v>
      </c>
      <c r="H3" s="2" t="s">
        <v>25</v>
      </c>
      <c r="I3" s="2" t="s">
        <v>26</v>
      </c>
      <c r="J3" s="4"/>
    </row>
    <row r="4" spans="1:10" ht="18" customHeight="1" thickTop="1" x14ac:dyDescent="0.25">
      <c r="A4" s="4"/>
      <c r="B4" s="13" t="s">
        <v>18</v>
      </c>
      <c r="C4" s="13" t="s">
        <v>343</v>
      </c>
      <c r="D4" s="13" t="s">
        <v>1072</v>
      </c>
      <c r="E4" s="13"/>
      <c r="F4" s="14" t="s">
        <v>53</v>
      </c>
      <c r="G4" s="13">
        <v>5</v>
      </c>
      <c r="H4" s="13" t="s">
        <v>342</v>
      </c>
      <c r="I4" s="14" t="s">
        <v>78</v>
      </c>
      <c r="J4" s="4"/>
    </row>
    <row r="5" spans="1:10" ht="18" customHeight="1" x14ac:dyDescent="0.25">
      <c r="A5" s="4"/>
      <c r="B5" s="5" t="s">
        <v>18</v>
      </c>
      <c r="C5" s="5" t="s">
        <v>344</v>
      </c>
      <c r="D5" s="5" t="s">
        <v>1072</v>
      </c>
      <c r="E5" s="5"/>
      <c r="F5" s="7" t="s">
        <v>54</v>
      </c>
      <c r="G5" s="5">
        <v>10</v>
      </c>
      <c r="H5" s="5" t="s">
        <v>342</v>
      </c>
      <c r="I5" s="7" t="s">
        <v>79</v>
      </c>
      <c r="J5" s="4"/>
    </row>
    <row r="6" spans="1:10" ht="18" customHeight="1" x14ac:dyDescent="0.25">
      <c r="A6" s="4"/>
      <c r="B6" s="5" t="s">
        <v>17</v>
      </c>
      <c r="C6" s="13" t="s">
        <v>345</v>
      </c>
      <c r="D6" s="13" t="s">
        <v>1072</v>
      </c>
      <c r="E6" s="5"/>
      <c r="F6" s="7" t="s">
        <v>54</v>
      </c>
      <c r="G6" s="5">
        <v>20</v>
      </c>
      <c r="H6" s="5" t="s">
        <v>342</v>
      </c>
      <c r="I6" s="7" t="s">
        <v>80</v>
      </c>
      <c r="J6" s="4"/>
    </row>
    <row r="7" spans="1:10" ht="18" customHeight="1" x14ac:dyDescent="0.25">
      <c r="A7" s="4"/>
      <c r="B7" s="5" t="s">
        <v>17</v>
      </c>
      <c r="C7" s="5" t="s">
        <v>346</v>
      </c>
      <c r="D7" s="5" t="s">
        <v>1072</v>
      </c>
      <c r="E7" s="5"/>
      <c r="F7" s="7" t="s">
        <v>55</v>
      </c>
      <c r="G7" s="5">
        <v>10</v>
      </c>
      <c r="H7" s="5" t="s">
        <v>342</v>
      </c>
      <c r="I7" s="7" t="s">
        <v>81</v>
      </c>
      <c r="J7" s="4"/>
    </row>
    <row r="8" spans="1:10" ht="18" customHeight="1" x14ac:dyDescent="0.25">
      <c r="A8" s="4"/>
      <c r="B8" s="5" t="s">
        <v>17</v>
      </c>
      <c r="C8" s="13" t="s">
        <v>347</v>
      </c>
      <c r="D8" s="13" t="s">
        <v>1072</v>
      </c>
      <c r="E8" s="5"/>
      <c r="F8" s="7" t="s">
        <v>56</v>
      </c>
      <c r="G8" s="5">
        <v>5</v>
      </c>
      <c r="H8" s="5" t="s">
        <v>342</v>
      </c>
      <c r="I8" s="7" t="s">
        <v>82</v>
      </c>
      <c r="J8" s="4"/>
    </row>
    <row r="9" spans="1:10" ht="18" customHeight="1" x14ac:dyDescent="0.25">
      <c r="A9" s="4"/>
      <c r="B9" s="5" t="s">
        <v>17</v>
      </c>
      <c r="C9" s="5" t="s">
        <v>348</v>
      </c>
      <c r="D9" s="5" t="s">
        <v>1072</v>
      </c>
      <c r="E9" s="5"/>
      <c r="F9" s="7" t="s">
        <v>57</v>
      </c>
      <c r="G9" s="5">
        <v>5</v>
      </c>
      <c r="H9" s="5" t="s">
        <v>342</v>
      </c>
      <c r="I9" s="7" t="s">
        <v>83</v>
      </c>
      <c r="J9" s="4"/>
    </row>
    <row r="10" spans="1:10" ht="18" customHeight="1" x14ac:dyDescent="0.25">
      <c r="A10" s="4"/>
      <c r="B10" s="5" t="s">
        <v>17</v>
      </c>
      <c r="C10" s="13" t="s">
        <v>349</v>
      </c>
      <c r="D10" s="13" t="s">
        <v>1072</v>
      </c>
      <c r="E10" s="5"/>
      <c r="F10" s="7" t="s">
        <v>58</v>
      </c>
      <c r="G10" s="5">
        <v>5</v>
      </c>
      <c r="H10" s="5" t="s">
        <v>342</v>
      </c>
      <c r="I10" s="7" t="s">
        <v>84</v>
      </c>
      <c r="J10" s="4"/>
    </row>
    <row r="11" spans="1:10" ht="18" customHeight="1" x14ac:dyDescent="0.25">
      <c r="A11" s="4"/>
      <c r="B11" s="5" t="s">
        <v>17</v>
      </c>
      <c r="C11" s="5" t="s">
        <v>350</v>
      </c>
      <c r="D11" s="5" t="s">
        <v>1072</v>
      </c>
      <c r="E11" s="5"/>
      <c r="F11" s="7" t="s">
        <v>59</v>
      </c>
      <c r="G11" s="5">
        <v>5</v>
      </c>
      <c r="H11" s="5" t="s">
        <v>342</v>
      </c>
      <c r="I11" s="7" t="s">
        <v>85</v>
      </c>
      <c r="J11" s="4"/>
    </row>
    <row r="12" spans="1:10" ht="18" customHeight="1" x14ac:dyDescent="0.25">
      <c r="A12" s="4"/>
      <c r="B12" s="5" t="s">
        <v>17</v>
      </c>
      <c r="C12" s="13" t="s">
        <v>351</v>
      </c>
      <c r="D12" s="13" t="s">
        <v>1072</v>
      </c>
      <c r="E12" s="5"/>
      <c r="F12" s="7" t="s">
        <v>60</v>
      </c>
      <c r="G12" s="5">
        <v>5</v>
      </c>
      <c r="H12" s="5" t="s">
        <v>342</v>
      </c>
      <c r="I12" s="7" t="s">
        <v>1028</v>
      </c>
      <c r="J12" s="4"/>
    </row>
    <row r="13" spans="1:10" ht="18" customHeight="1" x14ac:dyDescent="0.25">
      <c r="A13" s="4"/>
      <c r="B13" s="5" t="s">
        <v>17</v>
      </c>
      <c r="C13" s="5" t="s">
        <v>352</v>
      </c>
      <c r="D13" s="5" t="s">
        <v>1072</v>
      </c>
      <c r="E13" s="5"/>
      <c r="F13" s="7" t="s">
        <v>61</v>
      </c>
      <c r="G13" s="5">
        <v>5</v>
      </c>
      <c r="H13" s="5" t="s">
        <v>342</v>
      </c>
      <c r="I13" s="7" t="s">
        <v>86</v>
      </c>
      <c r="J13" s="4"/>
    </row>
    <row r="14" spans="1:10" ht="18" customHeight="1" x14ac:dyDescent="0.25">
      <c r="A14" s="4"/>
      <c r="B14" s="5" t="s">
        <v>17</v>
      </c>
      <c r="C14" s="13" t="s">
        <v>353</v>
      </c>
      <c r="D14" s="13" t="s">
        <v>1072</v>
      </c>
      <c r="E14" s="5"/>
      <c r="F14" s="7" t="s">
        <v>62</v>
      </c>
      <c r="G14" s="5">
        <v>5</v>
      </c>
      <c r="H14" s="5" t="s">
        <v>342</v>
      </c>
      <c r="I14" s="7" t="s">
        <v>87</v>
      </c>
      <c r="J14" s="4"/>
    </row>
    <row r="15" spans="1:10" ht="18" customHeight="1" x14ac:dyDescent="0.25">
      <c r="A15" s="4"/>
      <c r="B15" s="5" t="s">
        <v>17</v>
      </c>
      <c r="C15" s="5" t="s">
        <v>354</v>
      </c>
      <c r="D15" s="5" t="s">
        <v>1072</v>
      </c>
      <c r="E15" s="5"/>
      <c r="F15" s="7" t="s">
        <v>63</v>
      </c>
      <c r="G15" s="5">
        <v>10</v>
      </c>
      <c r="H15" s="5" t="s">
        <v>342</v>
      </c>
      <c r="I15" s="7" t="s">
        <v>88</v>
      </c>
      <c r="J15" s="4"/>
    </row>
    <row r="16" spans="1:10" ht="18" customHeight="1" x14ac:dyDescent="0.25">
      <c r="A16" s="4"/>
      <c r="B16" s="5" t="s">
        <v>17</v>
      </c>
      <c r="C16" s="13" t="s">
        <v>355</v>
      </c>
      <c r="D16" s="13" t="s">
        <v>1072</v>
      </c>
      <c r="E16" s="5"/>
      <c r="F16" s="7" t="s">
        <v>64</v>
      </c>
      <c r="G16" s="5">
        <v>5</v>
      </c>
      <c r="H16" s="5" t="s">
        <v>342</v>
      </c>
      <c r="I16" s="7" t="s">
        <v>89</v>
      </c>
      <c r="J16" s="4"/>
    </row>
    <row r="17" spans="1:10" ht="18" customHeight="1" x14ac:dyDescent="0.25">
      <c r="A17" s="4"/>
      <c r="B17" s="5" t="s">
        <v>17</v>
      </c>
      <c r="C17" s="5" t="s">
        <v>356</v>
      </c>
      <c r="D17" s="5" t="s">
        <v>1072</v>
      </c>
      <c r="E17" s="5"/>
      <c r="F17" s="7" t="s">
        <v>65</v>
      </c>
      <c r="G17" s="5">
        <v>5</v>
      </c>
      <c r="H17" s="5" t="s">
        <v>342</v>
      </c>
      <c r="I17" s="7" t="s">
        <v>90</v>
      </c>
      <c r="J17" s="4"/>
    </row>
    <row r="18" spans="1:10" ht="18" customHeight="1" x14ac:dyDescent="0.25">
      <c r="A18" s="4"/>
      <c r="B18" s="5" t="s">
        <v>17</v>
      </c>
      <c r="C18" s="13" t="s">
        <v>357</v>
      </c>
      <c r="D18" s="13" t="s">
        <v>1072</v>
      </c>
      <c r="E18" s="5"/>
      <c r="F18" s="7" t="s">
        <v>66</v>
      </c>
      <c r="G18" s="5">
        <v>5</v>
      </c>
      <c r="H18" s="5" t="s">
        <v>342</v>
      </c>
      <c r="I18" s="7" t="s">
        <v>91</v>
      </c>
      <c r="J18" s="4"/>
    </row>
    <row r="19" spans="1:10" ht="18" customHeight="1" x14ac:dyDescent="0.25">
      <c r="A19" s="4"/>
      <c r="B19" s="5" t="s">
        <v>17</v>
      </c>
      <c r="C19" s="5" t="s">
        <v>358</v>
      </c>
      <c r="D19" s="5" t="s">
        <v>1072</v>
      </c>
      <c r="E19" s="5"/>
      <c r="F19" s="7" t="s">
        <v>67</v>
      </c>
      <c r="G19" s="5">
        <v>10</v>
      </c>
      <c r="H19" s="5" t="s">
        <v>342</v>
      </c>
      <c r="I19" s="7" t="s">
        <v>92</v>
      </c>
      <c r="J19" s="4"/>
    </row>
    <row r="20" spans="1:10" ht="18" customHeight="1" x14ac:dyDescent="0.25">
      <c r="A20" s="4"/>
      <c r="B20" s="5" t="s">
        <v>17</v>
      </c>
      <c r="C20" s="13" t="s">
        <v>359</v>
      </c>
      <c r="D20" s="13" t="s">
        <v>1072</v>
      </c>
      <c r="E20" s="5"/>
      <c r="F20" s="7" t="s">
        <v>68</v>
      </c>
      <c r="G20" s="5">
        <v>20</v>
      </c>
      <c r="H20" s="5" t="s">
        <v>342</v>
      </c>
      <c r="I20" s="7" t="s">
        <v>93</v>
      </c>
      <c r="J20" s="4"/>
    </row>
    <row r="21" spans="1:10" ht="18" customHeight="1" x14ac:dyDescent="0.25">
      <c r="A21" s="4"/>
      <c r="B21" s="5" t="s">
        <v>17</v>
      </c>
      <c r="C21" s="5" t="s">
        <v>360</v>
      </c>
      <c r="D21" s="5" t="s">
        <v>1072</v>
      </c>
      <c r="E21" s="5"/>
      <c r="F21" s="7" t="s">
        <v>69</v>
      </c>
      <c r="G21" s="5">
        <v>10</v>
      </c>
      <c r="H21" s="5" t="s">
        <v>342</v>
      </c>
      <c r="I21" s="7" t="s">
        <v>94</v>
      </c>
      <c r="J21" s="4"/>
    </row>
    <row r="22" spans="1:10" ht="18" customHeight="1" x14ac:dyDescent="0.25">
      <c r="A22" s="4"/>
      <c r="B22" s="5" t="s">
        <v>17</v>
      </c>
      <c r="C22" s="13" t="s">
        <v>361</v>
      </c>
      <c r="D22" s="13" t="s">
        <v>1072</v>
      </c>
      <c r="E22" s="5"/>
      <c r="F22" s="7" t="s">
        <v>70</v>
      </c>
      <c r="G22" s="5">
        <v>5</v>
      </c>
      <c r="H22" s="5" t="s">
        <v>342</v>
      </c>
      <c r="I22" s="7" t="s">
        <v>95</v>
      </c>
      <c r="J22" s="4"/>
    </row>
    <row r="23" spans="1:10" ht="18" customHeight="1" x14ac:dyDescent="0.25">
      <c r="A23" s="4"/>
      <c r="B23" s="5" t="s">
        <v>17</v>
      </c>
      <c r="C23" s="5" t="s">
        <v>362</v>
      </c>
      <c r="D23" s="5" t="s">
        <v>1072</v>
      </c>
      <c r="E23" s="5"/>
      <c r="F23" s="7" t="s">
        <v>71</v>
      </c>
      <c r="G23" s="5">
        <v>5</v>
      </c>
      <c r="H23" s="5" t="s">
        <v>342</v>
      </c>
      <c r="I23" s="7" t="s">
        <v>96</v>
      </c>
      <c r="J23" s="4"/>
    </row>
    <row r="24" spans="1:10" ht="18" customHeight="1" x14ac:dyDescent="0.25">
      <c r="A24" s="4"/>
      <c r="B24" s="5" t="s">
        <v>17</v>
      </c>
      <c r="C24" s="13" t="s">
        <v>363</v>
      </c>
      <c r="D24" s="13" t="s">
        <v>1072</v>
      </c>
      <c r="E24" s="5"/>
      <c r="F24" s="7" t="s">
        <v>72</v>
      </c>
      <c r="G24" s="5">
        <v>10</v>
      </c>
      <c r="H24" s="5" t="s">
        <v>342</v>
      </c>
      <c r="I24" s="7" t="s">
        <v>97</v>
      </c>
      <c r="J24" s="4"/>
    </row>
    <row r="25" spans="1:10" ht="18" customHeight="1" x14ac:dyDescent="0.25">
      <c r="A25" s="4"/>
      <c r="B25" s="5" t="s">
        <v>17</v>
      </c>
      <c r="C25" s="5" t="s">
        <v>364</v>
      </c>
      <c r="D25" s="5" t="s">
        <v>1072</v>
      </c>
      <c r="E25" s="5"/>
      <c r="F25" s="7" t="s">
        <v>73</v>
      </c>
      <c r="G25" s="5">
        <v>20</v>
      </c>
      <c r="H25" s="5" t="s">
        <v>342</v>
      </c>
      <c r="I25" s="7" t="s">
        <v>98</v>
      </c>
      <c r="J25" s="4"/>
    </row>
    <row r="26" spans="1:10" ht="18" customHeight="1" x14ac:dyDescent="0.25">
      <c r="A26" s="4"/>
      <c r="B26" s="5" t="s">
        <v>17</v>
      </c>
      <c r="C26" s="13" t="s">
        <v>365</v>
      </c>
      <c r="D26" s="13" t="s">
        <v>1072</v>
      </c>
      <c r="E26" s="5"/>
      <c r="F26" s="7" t="s">
        <v>74</v>
      </c>
      <c r="G26" s="5">
        <v>10</v>
      </c>
      <c r="H26" s="5" t="s">
        <v>342</v>
      </c>
      <c r="I26" s="7" t="s">
        <v>99</v>
      </c>
      <c r="J26" s="4"/>
    </row>
    <row r="27" spans="1:10" ht="18" customHeight="1" x14ac:dyDescent="0.25">
      <c r="A27" s="4"/>
      <c r="B27" s="5" t="s">
        <v>17</v>
      </c>
      <c r="C27" s="5" t="s">
        <v>366</v>
      </c>
      <c r="D27" s="5" t="s">
        <v>1072</v>
      </c>
      <c r="E27" s="10" t="s">
        <v>22</v>
      </c>
      <c r="F27" s="7" t="s">
        <v>75</v>
      </c>
      <c r="G27" s="5">
        <v>10</v>
      </c>
      <c r="H27" s="5" t="s">
        <v>342</v>
      </c>
      <c r="I27" s="7" t="s">
        <v>100</v>
      </c>
      <c r="J27" s="4"/>
    </row>
    <row r="28" spans="1:10" ht="18" customHeight="1" x14ac:dyDescent="0.25">
      <c r="A28" s="4"/>
      <c r="B28" s="5" t="s">
        <v>17</v>
      </c>
      <c r="C28" s="13" t="s">
        <v>367</v>
      </c>
      <c r="D28" s="13" t="s">
        <v>1072</v>
      </c>
      <c r="E28" s="5"/>
      <c r="F28" s="7" t="s">
        <v>76</v>
      </c>
      <c r="G28" s="5">
        <v>5</v>
      </c>
      <c r="H28" s="5" t="s">
        <v>342</v>
      </c>
      <c r="I28" s="7" t="s">
        <v>101</v>
      </c>
      <c r="J28" s="4"/>
    </row>
    <row r="29" spans="1:10" ht="18" customHeight="1" x14ac:dyDescent="0.25">
      <c r="A29" s="4"/>
      <c r="B29" s="5" t="s">
        <v>17</v>
      </c>
      <c r="C29" s="5" t="s">
        <v>368</v>
      </c>
      <c r="D29" s="5" t="s">
        <v>1072</v>
      </c>
      <c r="E29" s="5"/>
      <c r="F29" s="7" t="s">
        <v>77</v>
      </c>
      <c r="G29" s="5">
        <v>20</v>
      </c>
      <c r="H29" s="5" t="s">
        <v>342</v>
      </c>
      <c r="I29" s="7" t="s">
        <v>102</v>
      </c>
      <c r="J29" s="4"/>
    </row>
    <row r="30" spans="1:10" ht="18" customHeight="1" x14ac:dyDescent="0.25">
      <c r="A30" s="4"/>
      <c r="B30" s="5" t="s">
        <v>17</v>
      </c>
      <c r="C30" s="5" t="s">
        <v>821</v>
      </c>
      <c r="D30" s="13" t="s">
        <v>1072</v>
      </c>
      <c r="E30" s="10" t="s">
        <v>189</v>
      </c>
      <c r="F30" s="7" t="s">
        <v>170</v>
      </c>
      <c r="G30" s="5">
        <v>5</v>
      </c>
      <c r="H30" s="5" t="s">
        <v>342</v>
      </c>
      <c r="I30" s="7" t="s">
        <v>190</v>
      </c>
      <c r="J30" s="4"/>
    </row>
    <row r="31" spans="1:10" ht="18" customHeight="1" x14ac:dyDescent="0.25">
      <c r="A31" s="4"/>
      <c r="B31" s="5" t="s">
        <v>17</v>
      </c>
      <c r="C31" s="5" t="s">
        <v>822</v>
      </c>
      <c r="D31" s="5" t="s">
        <v>1072</v>
      </c>
      <c r="E31" s="10" t="s">
        <v>189</v>
      </c>
      <c r="F31" s="7" t="s">
        <v>171</v>
      </c>
      <c r="G31" s="5">
        <v>5</v>
      </c>
      <c r="H31" s="5" t="s">
        <v>342</v>
      </c>
      <c r="I31" s="7" t="s">
        <v>191</v>
      </c>
      <c r="J31" s="4"/>
    </row>
    <row r="32" spans="1:10" ht="18" customHeight="1" x14ac:dyDescent="0.25">
      <c r="A32" s="4"/>
      <c r="B32" s="5" t="s">
        <v>17</v>
      </c>
      <c r="C32" s="5" t="s">
        <v>823</v>
      </c>
      <c r="D32" s="13" t="s">
        <v>1072</v>
      </c>
      <c r="E32" s="10" t="s">
        <v>189</v>
      </c>
      <c r="F32" s="7" t="s">
        <v>172</v>
      </c>
      <c r="G32" s="5">
        <v>5</v>
      </c>
      <c r="H32" s="5" t="s">
        <v>342</v>
      </c>
      <c r="I32" s="7" t="s">
        <v>192</v>
      </c>
      <c r="J32" s="4"/>
    </row>
    <row r="33" spans="1:10" ht="18" customHeight="1" x14ac:dyDescent="0.25">
      <c r="A33" s="4"/>
      <c r="B33" s="5" t="s">
        <v>17</v>
      </c>
      <c r="C33" s="5" t="s">
        <v>824</v>
      </c>
      <c r="D33" s="5" t="s">
        <v>1072</v>
      </c>
      <c r="E33" s="10" t="s">
        <v>189</v>
      </c>
      <c r="F33" s="7" t="s">
        <v>173</v>
      </c>
      <c r="G33" s="5">
        <v>5</v>
      </c>
      <c r="H33" s="5" t="s">
        <v>342</v>
      </c>
      <c r="I33" s="7" t="s">
        <v>193</v>
      </c>
      <c r="J33" s="4"/>
    </row>
    <row r="34" spans="1:10" ht="18" customHeight="1" x14ac:dyDescent="0.25">
      <c r="A34" s="4"/>
      <c r="B34" s="5" t="s">
        <v>17</v>
      </c>
      <c r="C34" s="5" t="s">
        <v>1051</v>
      </c>
      <c r="D34" s="13" t="s">
        <v>1072</v>
      </c>
      <c r="E34" s="10" t="s">
        <v>189</v>
      </c>
      <c r="F34" s="7" t="s">
        <v>174</v>
      </c>
      <c r="G34" s="5">
        <v>5</v>
      </c>
      <c r="H34" s="5" t="s">
        <v>342</v>
      </c>
      <c r="I34" s="7" t="s">
        <v>194</v>
      </c>
      <c r="J34" s="4"/>
    </row>
    <row r="35" spans="1:10" ht="18" customHeight="1" x14ac:dyDescent="0.25">
      <c r="A35" s="4"/>
      <c r="B35" s="5" t="s">
        <v>17</v>
      </c>
      <c r="C35" s="5" t="s">
        <v>1052</v>
      </c>
      <c r="D35" s="5" t="s">
        <v>1072</v>
      </c>
      <c r="E35" s="10" t="s">
        <v>189</v>
      </c>
      <c r="F35" s="7" t="s">
        <v>175</v>
      </c>
      <c r="G35" s="5">
        <v>5</v>
      </c>
      <c r="H35" s="5" t="s">
        <v>342</v>
      </c>
      <c r="I35" s="7" t="s">
        <v>195</v>
      </c>
      <c r="J35" s="4"/>
    </row>
    <row r="36" spans="1:10" ht="18" customHeight="1" x14ac:dyDescent="0.25">
      <c r="A36" s="4"/>
      <c r="B36" s="5" t="s">
        <v>17</v>
      </c>
      <c r="C36" s="5" t="s">
        <v>1053</v>
      </c>
      <c r="D36" s="13" t="s">
        <v>1072</v>
      </c>
      <c r="E36" s="10" t="s">
        <v>189</v>
      </c>
      <c r="F36" s="7" t="s">
        <v>176</v>
      </c>
      <c r="G36" s="5">
        <v>5</v>
      </c>
      <c r="H36" s="5" t="s">
        <v>342</v>
      </c>
      <c r="I36" s="7" t="s">
        <v>196</v>
      </c>
      <c r="J36" s="4"/>
    </row>
    <row r="37" spans="1:10" ht="18" customHeight="1" x14ac:dyDescent="0.25">
      <c r="A37" s="4"/>
      <c r="B37" s="5" t="s">
        <v>17</v>
      </c>
      <c r="C37" s="5" t="s">
        <v>369</v>
      </c>
      <c r="D37" s="5" t="s">
        <v>1073</v>
      </c>
      <c r="E37" s="5"/>
      <c r="F37" s="7" t="s">
        <v>119</v>
      </c>
      <c r="G37" s="5">
        <v>10</v>
      </c>
      <c r="H37" s="5" t="s">
        <v>342</v>
      </c>
      <c r="I37" s="7" t="s">
        <v>135</v>
      </c>
      <c r="J37" s="4"/>
    </row>
    <row r="38" spans="1:10" ht="18" customHeight="1" x14ac:dyDescent="0.25">
      <c r="A38" s="4"/>
      <c r="B38" s="5" t="s">
        <v>17</v>
      </c>
      <c r="C38" s="5" t="s">
        <v>370</v>
      </c>
      <c r="D38" s="5" t="s">
        <v>1073</v>
      </c>
      <c r="E38" s="5"/>
      <c r="F38" s="7" t="s">
        <v>120</v>
      </c>
      <c r="G38" s="5">
        <v>10</v>
      </c>
      <c r="H38" s="5" t="s">
        <v>342</v>
      </c>
      <c r="I38" s="7" t="s">
        <v>136</v>
      </c>
      <c r="J38" s="4"/>
    </row>
    <row r="39" spans="1:10" ht="18" customHeight="1" x14ac:dyDescent="0.25">
      <c r="A39" s="4"/>
      <c r="B39" s="5" t="s">
        <v>17</v>
      </c>
      <c r="C39" s="5" t="s">
        <v>371</v>
      </c>
      <c r="D39" s="5" t="s">
        <v>1073</v>
      </c>
      <c r="E39" s="5"/>
      <c r="F39" s="7" t="s">
        <v>121</v>
      </c>
      <c r="G39" s="5">
        <v>10</v>
      </c>
      <c r="H39" s="5" t="s">
        <v>342</v>
      </c>
      <c r="I39" s="7" t="s">
        <v>137</v>
      </c>
      <c r="J39" s="4"/>
    </row>
    <row r="40" spans="1:10" ht="18" customHeight="1" x14ac:dyDescent="0.25">
      <c r="A40" s="4"/>
      <c r="B40" s="5" t="s">
        <v>17</v>
      </c>
      <c r="C40" s="5" t="s">
        <v>372</v>
      </c>
      <c r="D40" s="5" t="s">
        <v>1073</v>
      </c>
      <c r="E40" s="5"/>
      <c r="F40" s="7" t="s">
        <v>122</v>
      </c>
      <c r="G40" s="5">
        <v>10</v>
      </c>
      <c r="H40" s="5" t="s">
        <v>342</v>
      </c>
      <c r="I40" s="7" t="s">
        <v>138</v>
      </c>
      <c r="J40" s="4"/>
    </row>
    <row r="41" spans="1:10" ht="18" customHeight="1" x14ac:dyDescent="0.25">
      <c r="A41" s="4"/>
      <c r="B41" s="5" t="s">
        <v>17</v>
      </c>
      <c r="C41" s="5" t="s">
        <v>373</v>
      </c>
      <c r="D41" s="5" t="s">
        <v>1073</v>
      </c>
      <c r="E41" s="5"/>
      <c r="F41" s="7" t="s">
        <v>123</v>
      </c>
      <c r="G41" s="5">
        <v>5</v>
      </c>
      <c r="H41" s="5" t="s">
        <v>342</v>
      </c>
      <c r="I41" s="7" t="s">
        <v>139</v>
      </c>
      <c r="J41" s="4"/>
    </row>
    <row r="42" spans="1:10" ht="18" customHeight="1" x14ac:dyDescent="0.25">
      <c r="A42" s="4"/>
      <c r="B42" s="5" t="s">
        <v>17</v>
      </c>
      <c r="C42" s="5" t="s">
        <v>374</v>
      </c>
      <c r="D42" s="5" t="s">
        <v>1073</v>
      </c>
      <c r="E42" s="5"/>
      <c r="F42" s="7" t="s">
        <v>124</v>
      </c>
      <c r="G42" s="5">
        <v>5</v>
      </c>
      <c r="H42" s="5" t="s">
        <v>342</v>
      </c>
      <c r="I42" s="7" t="s">
        <v>140</v>
      </c>
      <c r="J42" s="4"/>
    </row>
    <row r="43" spans="1:10" ht="18" customHeight="1" x14ac:dyDescent="0.25">
      <c r="A43" s="4"/>
      <c r="B43" s="5" t="s">
        <v>17</v>
      </c>
      <c r="C43" s="5" t="s">
        <v>375</v>
      </c>
      <c r="D43" s="5" t="s">
        <v>1073</v>
      </c>
      <c r="E43" s="5"/>
      <c r="F43" s="7" t="s">
        <v>125</v>
      </c>
      <c r="G43" s="5">
        <v>5</v>
      </c>
      <c r="H43" s="5" t="s">
        <v>342</v>
      </c>
      <c r="I43" s="7" t="s">
        <v>141</v>
      </c>
      <c r="J43" s="4"/>
    </row>
    <row r="44" spans="1:10" ht="18" customHeight="1" x14ac:dyDescent="0.25">
      <c r="A44" s="4"/>
      <c r="B44" s="5" t="s">
        <v>17</v>
      </c>
      <c r="C44" s="5" t="s">
        <v>376</v>
      </c>
      <c r="D44" s="5" t="s">
        <v>1073</v>
      </c>
      <c r="E44" s="5"/>
      <c r="F44" s="7" t="s">
        <v>126</v>
      </c>
      <c r="G44" s="5">
        <v>5</v>
      </c>
      <c r="H44" s="5" t="s">
        <v>342</v>
      </c>
      <c r="I44" s="7" t="s">
        <v>142</v>
      </c>
      <c r="J44" s="4"/>
    </row>
    <row r="45" spans="1:10" ht="18" customHeight="1" x14ac:dyDescent="0.25">
      <c r="A45" s="4"/>
      <c r="B45" s="5" t="s">
        <v>17</v>
      </c>
      <c r="C45" s="5" t="s">
        <v>377</v>
      </c>
      <c r="D45" s="5" t="s">
        <v>1073</v>
      </c>
      <c r="E45" s="5"/>
      <c r="F45" s="7" t="s">
        <v>127</v>
      </c>
      <c r="G45" s="5">
        <v>5</v>
      </c>
      <c r="H45" s="5" t="s">
        <v>342</v>
      </c>
      <c r="I45" s="7" t="s">
        <v>143</v>
      </c>
      <c r="J45" s="4"/>
    </row>
    <row r="46" spans="1:10" ht="18" customHeight="1" x14ac:dyDescent="0.25">
      <c r="A46" s="4"/>
      <c r="B46" s="5" t="s">
        <v>17</v>
      </c>
      <c r="C46" s="5" t="s">
        <v>378</v>
      </c>
      <c r="D46" s="5" t="s">
        <v>1073</v>
      </c>
      <c r="E46" s="5"/>
      <c r="F46" s="7" t="s">
        <v>128</v>
      </c>
      <c r="G46" s="5">
        <v>5</v>
      </c>
      <c r="H46" s="5" t="s">
        <v>342</v>
      </c>
      <c r="I46" s="7" t="s">
        <v>144</v>
      </c>
      <c r="J46" s="4"/>
    </row>
    <row r="47" spans="1:10" ht="18" customHeight="1" x14ac:dyDescent="0.25">
      <c r="A47" s="4"/>
      <c r="B47" s="5" t="s">
        <v>17</v>
      </c>
      <c r="C47" s="5" t="s">
        <v>379</v>
      </c>
      <c r="D47" s="5" t="s">
        <v>1073</v>
      </c>
      <c r="E47" s="5"/>
      <c r="F47" s="7" t="s">
        <v>129</v>
      </c>
      <c r="G47" s="5">
        <v>5</v>
      </c>
      <c r="H47" s="5" t="s">
        <v>342</v>
      </c>
      <c r="I47" s="7" t="s">
        <v>145</v>
      </c>
      <c r="J47" s="4"/>
    </row>
    <row r="48" spans="1:10" ht="18" customHeight="1" x14ac:dyDescent="0.25">
      <c r="A48" s="4"/>
      <c r="B48" s="5" t="s">
        <v>17</v>
      </c>
      <c r="C48" s="5" t="s">
        <v>380</v>
      </c>
      <c r="D48" s="5" t="s">
        <v>1073</v>
      </c>
      <c r="E48" s="5"/>
      <c r="F48" s="7" t="s">
        <v>130</v>
      </c>
      <c r="G48" s="5">
        <v>5</v>
      </c>
      <c r="H48" s="5" t="s">
        <v>342</v>
      </c>
      <c r="I48" s="7" t="s">
        <v>146</v>
      </c>
      <c r="J48" s="4"/>
    </row>
    <row r="49" spans="1:10" ht="18" customHeight="1" x14ac:dyDescent="0.25">
      <c r="A49" s="4"/>
      <c r="B49" s="5" t="s">
        <v>17</v>
      </c>
      <c r="C49" s="5" t="s">
        <v>381</v>
      </c>
      <c r="D49" s="5" t="s">
        <v>1073</v>
      </c>
      <c r="E49" s="5"/>
      <c r="F49" s="7" t="s">
        <v>131</v>
      </c>
      <c r="G49" s="5">
        <v>5</v>
      </c>
      <c r="H49" s="5" t="s">
        <v>342</v>
      </c>
      <c r="I49" s="7" t="s">
        <v>147</v>
      </c>
      <c r="J49" s="4"/>
    </row>
    <row r="50" spans="1:10" ht="18" customHeight="1" x14ac:dyDescent="0.25">
      <c r="A50" s="4"/>
      <c r="B50" s="5" t="s">
        <v>17</v>
      </c>
      <c r="C50" s="5" t="s">
        <v>382</v>
      </c>
      <c r="D50" s="5" t="s">
        <v>1073</v>
      </c>
      <c r="E50" s="5"/>
      <c r="F50" s="7" t="s">
        <v>132</v>
      </c>
      <c r="G50" s="5">
        <v>5</v>
      </c>
      <c r="H50" s="5" t="s">
        <v>342</v>
      </c>
      <c r="I50" s="7" t="s">
        <v>148</v>
      </c>
      <c r="J50" s="4"/>
    </row>
    <row r="51" spans="1:10" ht="18" customHeight="1" x14ac:dyDescent="0.25">
      <c r="A51" s="4"/>
      <c r="B51" s="5" t="s">
        <v>17</v>
      </c>
      <c r="C51" s="5" t="s">
        <v>383</v>
      </c>
      <c r="D51" s="5" t="s">
        <v>1073</v>
      </c>
      <c r="E51" s="5"/>
      <c r="F51" s="7" t="s">
        <v>133</v>
      </c>
      <c r="G51" s="5">
        <v>5</v>
      </c>
      <c r="H51" s="5" t="s">
        <v>342</v>
      </c>
      <c r="I51" s="7" t="s">
        <v>149</v>
      </c>
      <c r="J51" s="4"/>
    </row>
    <row r="52" spans="1:10" ht="18" customHeight="1" x14ac:dyDescent="0.25">
      <c r="A52" s="4"/>
      <c r="B52" s="5" t="s">
        <v>17</v>
      </c>
      <c r="C52" s="5" t="s">
        <v>384</v>
      </c>
      <c r="D52" s="5" t="s">
        <v>1073</v>
      </c>
      <c r="E52" s="5"/>
      <c r="F52" s="7" t="s">
        <v>134</v>
      </c>
      <c r="G52" s="5">
        <v>5</v>
      </c>
      <c r="H52" s="5" t="s">
        <v>342</v>
      </c>
      <c r="I52" s="7" t="s">
        <v>150</v>
      </c>
      <c r="J52" s="4"/>
    </row>
    <row r="53" spans="1:10" ht="18" customHeight="1" x14ac:dyDescent="0.25">
      <c r="A53" s="4"/>
      <c r="B53" s="5" t="s">
        <v>17</v>
      </c>
      <c r="C53" s="5" t="s">
        <v>1054</v>
      </c>
      <c r="D53" s="5" t="s">
        <v>1074</v>
      </c>
      <c r="E53" s="5"/>
      <c r="F53" s="7" t="s">
        <v>177</v>
      </c>
      <c r="G53" s="5">
        <v>10</v>
      </c>
      <c r="H53" s="5" t="s">
        <v>342</v>
      </c>
      <c r="I53" s="7" t="s">
        <v>197</v>
      </c>
      <c r="J53" s="4"/>
    </row>
    <row r="54" spans="1:10" ht="18" customHeight="1" x14ac:dyDescent="0.25">
      <c r="A54" s="4"/>
      <c r="B54" s="5" t="s">
        <v>17</v>
      </c>
      <c r="C54" s="5" t="s">
        <v>1055</v>
      </c>
      <c r="D54" s="5" t="s">
        <v>1074</v>
      </c>
      <c r="E54" s="5"/>
      <c r="F54" s="7" t="s">
        <v>178</v>
      </c>
      <c r="G54" s="5">
        <v>5</v>
      </c>
      <c r="H54" s="5" t="s">
        <v>342</v>
      </c>
      <c r="I54" s="7" t="s">
        <v>198</v>
      </c>
      <c r="J54" s="4"/>
    </row>
    <row r="55" spans="1:10" ht="18" customHeight="1" x14ac:dyDescent="0.25">
      <c r="A55" s="4"/>
      <c r="B55" s="5" t="s">
        <v>17</v>
      </c>
      <c r="C55" s="5" t="s">
        <v>385</v>
      </c>
      <c r="D55" s="5" t="s">
        <v>1074</v>
      </c>
      <c r="E55" s="5"/>
      <c r="F55" s="7" t="s">
        <v>179</v>
      </c>
      <c r="G55" s="5">
        <v>20</v>
      </c>
      <c r="H55" s="5" t="s">
        <v>342</v>
      </c>
      <c r="I55" s="7" t="s">
        <v>199</v>
      </c>
      <c r="J55" s="4"/>
    </row>
    <row r="56" spans="1:10" ht="18" customHeight="1" x14ac:dyDescent="0.25">
      <c r="A56" s="4"/>
      <c r="B56" s="5" t="s">
        <v>17</v>
      </c>
      <c r="C56" s="5" t="s">
        <v>386</v>
      </c>
      <c r="D56" s="5" t="s">
        <v>1074</v>
      </c>
      <c r="E56" s="5"/>
      <c r="F56" s="7" t="s">
        <v>180</v>
      </c>
      <c r="G56" s="5">
        <v>10</v>
      </c>
      <c r="H56" s="5" t="s">
        <v>342</v>
      </c>
      <c r="I56" s="7" t="s">
        <v>200</v>
      </c>
      <c r="J56" s="4"/>
    </row>
    <row r="57" spans="1:10" ht="18" customHeight="1" x14ac:dyDescent="0.25">
      <c r="A57" s="4"/>
      <c r="B57" s="5" t="s">
        <v>17</v>
      </c>
      <c r="C57" s="5" t="s">
        <v>387</v>
      </c>
      <c r="D57" s="5" t="s">
        <v>1074</v>
      </c>
      <c r="E57" s="5"/>
      <c r="F57" s="7" t="s">
        <v>181</v>
      </c>
      <c r="G57" s="5">
        <v>10</v>
      </c>
      <c r="H57" s="5" t="s">
        <v>342</v>
      </c>
      <c r="I57" s="7" t="s">
        <v>201</v>
      </c>
      <c r="J57" s="4"/>
    </row>
    <row r="58" spans="1:10" ht="18" customHeight="1" x14ac:dyDescent="0.25">
      <c r="A58" s="4"/>
      <c r="B58" s="5" t="s">
        <v>17</v>
      </c>
      <c r="C58" s="5" t="s">
        <v>388</v>
      </c>
      <c r="D58" s="5" t="s">
        <v>1074</v>
      </c>
      <c r="E58" s="5"/>
      <c r="F58" s="7" t="s">
        <v>182</v>
      </c>
      <c r="G58" s="5">
        <v>10</v>
      </c>
      <c r="H58" s="5" t="s">
        <v>342</v>
      </c>
      <c r="I58" s="7" t="s">
        <v>202</v>
      </c>
      <c r="J58" s="4"/>
    </row>
    <row r="59" spans="1:10" ht="18" customHeight="1" x14ac:dyDescent="0.25">
      <c r="A59" s="4"/>
      <c r="B59" s="5" t="s">
        <v>17</v>
      </c>
      <c r="C59" s="5" t="s">
        <v>389</v>
      </c>
      <c r="D59" s="5" t="s">
        <v>1074</v>
      </c>
      <c r="E59" s="5"/>
      <c r="F59" s="7" t="s">
        <v>183</v>
      </c>
      <c r="G59" s="5">
        <v>10</v>
      </c>
      <c r="H59" s="5" t="s">
        <v>342</v>
      </c>
      <c r="I59" s="7" t="s">
        <v>203</v>
      </c>
      <c r="J59" s="4"/>
    </row>
    <row r="60" spans="1:10" ht="18" customHeight="1" x14ac:dyDescent="0.25">
      <c r="A60" s="4"/>
      <c r="B60" s="5" t="s">
        <v>17</v>
      </c>
      <c r="C60" s="5" t="s">
        <v>390</v>
      </c>
      <c r="D60" s="5" t="s">
        <v>1074</v>
      </c>
      <c r="E60" s="5"/>
      <c r="F60" s="7" t="s">
        <v>184</v>
      </c>
      <c r="G60" s="5">
        <v>5</v>
      </c>
      <c r="H60" s="5" t="s">
        <v>342</v>
      </c>
      <c r="I60" s="7" t="s">
        <v>204</v>
      </c>
      <c r="J60" s="4"/>
    </row>
    <row r="61" spans="1:10" ht="18" customHeight="1" x14ac:dyDescent="0.25">
      <c r="A61" s="4"/>
      <c r="B61" s="5" t="s">
        <v>17</v>
      </c>
      <c r="C61" s="5" t="s">
        <v>391</v>
      </c>
      <c r="D61" s="5" t="s">
        <v>1074</v>
      </c>
      <c r="E61" s="5"/>
      <c r="F61" s="7" t="s">
        <v>185</v>
      </c>
      <c r="G61" s="5">
        <v>20</v>
      </c>
      <c r="H61" s="5" t="s">
        <v>342</v>
      </c>
      <c r="I61" s="7" t="s">
        <v>205</v>
      </c>
      <c r="J61" s="4"/>
    </row>
    <row r="62" spans="1:10" ht="18" customHeight="1" x14ac:dyDescent="0.25">
      <c r="A62" s="4"/>
      <c r="B62" s="5" t="s">
        <v>17</v>
      </c>
      <c r="C62" s="5" t="s">
        <v>392</v>
      </c>
      <c r="D62" s="5" t="s">
        <v>1074</v>
      </c>
      <c r="E62" s="5"/>
      <c r="F62" s="7" t="s">
        <v>186</v>
      </c>
      <c r="G62" s="5">
        <v>20</v>
      </c>
      <c r="H62" s="5" t="s">
        <v>342</v>
      </c>
      <c r="I62" s="7" t="s">
        <v>206</v>
      </c>
      <c r="J62" s="4"/>
    </row>
    <row r="63" spans="1:10" ht="18" customHeight="1" x14ac:dyDescent="0.25">
      <c r="A63" s="4"/>
      <c r="B63" s="5" t="s">
        <v>17</v>
      </c>
      <c r="C63" s="5" t="s">
        <v>393</v>
      </c>
      <c r="D63" s="5" t="s">
        <v>1074</v>
      </c>
      <c r="E63" s="5"/>
      <c r="F63" s="7" t="s">
        <v>187</v>
      </c>
      <c r="G63" s="5">
        <v>5</v>
      </c>
      <c r="H63" s="5" t="s">
        <v>342</v>
      </c>
      <c r="I63" s="7" t="s">
        <v>207</v>
      </c>
      <c r="J63" s="4"/>
    </row>
    <row r="64" spans="1:10" ht="18" customHeight="1" x14ac:dyDescent="0.25">
      <c r="A64" s="4"/>
      <c r="B64" s="5" t="s">
        <v>17</v>
      </c>
      <c r="C64" s="5" t="s">
        <v>394</v>
      </c>
      <c r="D64" s="5" t="s">
        <v>1074</v>
      </c>
      <c r="E64" s="5"/>
      <c r="F64" s="7" t="s">
        <v>188</v>
      </c>
      <c r="G64" s="5">
        <v>10</v>
      </c>
      <c r="H64" s="5" t="s">
        <v>342</v>
      </c>
      <c r="I64" s="7" t="s">
        <v>208</v>
      </c>
      <c r="J64" s="4"/>
    </row>
    <row r="65" spans="1:10" ht="18" customHeight="1" x14ac:dyDescent="0.25">
      <c r="A65" s="4"/>
      <c r="B65" s="5" t="s">
        <v>17</v>
      </c>
      <c r="C65" s="5" t="s">
        <v>395</v>
      </c>
      <c r="D65" s="5" t="s">
        <v>211</v>
      </c>
      <c r="E65" s="5"/>
      <c r="F65" s="7" t="s">
        <v>217</v>
      </c>
      <c r="G65" s="5">
        <v>5</v>
      </c>
      <c r="H65" s="5" t="s">
        <v>342</v>
      </c>
      <c r="I65" s="7" t="s">
        <v>248</v>
      </c>
      <c r="J65" s="4"/>
    </row>
    <row r="66" spans="1:10" ht="18" customHeight="1" x14ac:dyDescent="0.25">
      <c r="A66" s="4"/>
      <c r="B66" s="5" t="s">
        <v>17</v>
      </c>
      <c r="C66" s="5" t="s">
        <v>396</v>
      </c>
      <c r="D66" s="5" t="s">
        <v>211</v>
      </c>
      <c r="E66" s="5"/>
      <c r="F66" s="7" t="s">
        <v>218</v>
      </c>
      <c r="G66" s="5">
        <v>5</v>
      </c>
      <c r="H66" s="5" t="s">
        <v>342</v>
      </c>
      <c r="I66" s="7" t="s">
        <v>249</v>
      </c>
      <c r="J66" s="4"/>
    </row>
    <row r="67" spans="1:10" ht="18" customHeight="1" x14ac:dyDescent="0.25">
      <c r="A67" s="4"/>
      <c r="B67" s="5" t="s">
        <v>17</v>
      </c>
      <c r="C67" s="5" t="s">
        <v>397</v>
      </c>
      <c r="D67" s="5" t="s">
        <v>211</v>
      </c>
      <c r="E67" s="5"/>
      <c r="F67" s="7" t="s">
        <v>219</v>
      </c>
      <c r="G67" s="5">
        <v>10</v>
      </c>
      <c r="H67" s="5" t="s">
        <v>342</v>
      </c>
      <c r="I67" s="7" t="s">
        <v>250</v>
      </c>
      <c r="J67" s="4"/>
    </row>
    <row r="68" spans="1:10" ht="18" customHeight="1" x14ac:dyDescent="0.25">
      <c r="A68" s="4"/>
      <c r="B68" s="5" t="s">
        <v>17</v>
      </c>
      <c r="C68" s="5" t="s">
        <v>398</v>
      </c>
      <c r="D68" s="5" t="s">
        <v>211</v>
      </c>
      <c r="E68" s="5"/>
      <c r="F68" s="7" t="s">
        <v>220</v>
      </c>
      <c r="G68" s="5">
        <v>5</v>
      </c>
      <c r="H68" s="5" t="s">
        <v>342</v>
      </c>
      <c r="I68" s="7" t="s">
        <v>251</v>
      </c>
      <c r="J68" s="4"/>
    </row>
    <row r="69" spans="1:10" ht="18" customHeight="1" x14ac:dyDescent="0.25">
      <c r="A69" s="4"/>
      <c r="B69" s="5" t="s">
        <v>17</v>
      </c>
      <c r="C69" s="5" t="s">
        <v>399</v>
      </c>
      <c r="D69" s="5" t="s">
        <v>211</v>
      </c>
      <c r="E69" s="5"/>
      <c r="F69" s="7" t="s">
        <v>221</v>
      </c>
      <c r="G69" s="5">
        <v>10</v>
      </c>
      <c r="H69" s="5" t="s">
        <v>342</v>
      </c>
      <c r="I69" s="7" t="s">
        <v>252</v>
      </c>
      <c r="J69" s="4"/>
    </row>
    <row r="70" spans="1:10" ht="18" customHeight="1" x14ac:dyDescent="0.25">
      <c r="A70" s="4"/>
      <c r="B70" s="5" t="s">
        <v>17</v>
      </c>
      <c r="C70" s="5" t="s">
        <v>400</v>
      </c>
      <c r="D70" s="5" t="s">
        <v>211</v>
      </c>
      <c r="E70" s="5"/>
      <c r="F70" s="7" t="s">
        <v>222</v>
      </c>
      <c r="G70" s="5">
        <v>5</v>
      </c>
      <c r="H70" s="5" t="s">
        <v>342</v>
      </c>
      <c r="I70" s="7" t="s">
        <v>253</v>
      </c>
      <c r="J70" s="4"/>
    </row>
    <row r="71" spans="1:10" ht="18" customHeight="1" x14ac:dyDescent="0.25">
      <c r="A71" s="4"/>
      <c r="B71" s="5" t="s">
        <v>17</v>
      </c>
      <c r="C71" s="5" t="s">
        <v>401</v>
      </c>
      <c r="D71" s="5" t="s">
        <v>211</v>
      </c>
      <c r="E71" s="5"/>
      <c r="F71" s="7" t="s">
        <v>223</v>
      </c>
      <c r="G71" s="5">
        <v>10</v>
      </c>
      <c r="H71" s="5" t="s">
        <v>342</v>
      </c>
      <c r="I71" s="7" t="s">
        <v>254</v>
      </c>
      <c r="J71" s="4"/>
    </row>
    <row r="72" spans="1:10" ht="18" customHeight="1" x14ac:dyDescent="0.25">
      <c r="A72" s="4"/>
      <c r="B72" s="5" t="s">
        <v>17</v>
      </c>
      <c r="C72" s="5" t="s">
        <v>402</v>
      </c>
      <c r="D72" s="5" t="s">
        <v>211</v>
      </c>
      <c r="E72" s="5"/>
      <c r="F72" s="7" t="s">
        <v>224</v>
      </c>
      <c r="G72" s="5">
        <v>5</v>
      </c>
      <c r="H72" s="5" t="s">
        <v>342</v>
      </c>
      <c r="I72" s="7" t="s">
        <v>255</v>
      </c>
      <c r="J72" s="4"/>
    </row>
    <row r="73" spans="1:10" ht="18" customHeight="1" x14ac:dyDescent="0.25">
      <c r="A73" s="4"/>
      <c r="B73" s="5" t="s">
        <v>17</v>
      </c>
      <c r="C73" s="5" t="s">
        <v>403</v>
      </c>
      <c r="D73" s="5" t="s">
        <v>211</v>
      </c>
      <c r="E73" s="5"/>
      <c r="F73" s="7" t="s">
        <v>225</v>
      </c>
      <c r="G73" s="5">
        <v>20</v>
      </c>
      <c r="H73" s="5" t="s">
        <v>342</v>
      </c>
      <c r="I73" s="7" t="s">
        <v>256</v>
      </c>
      <c r="J73" s="4"/>
    </row>
    <row r="74" spans="1:10" ht="18" customHeight="1" x14ac:dyDescent="0.25">
      <c r="A74" s="4"/>
      <c r="B74" s="5" t="s">
        <v>17</v>
      </c>
      <c r="C74" s="5" t="s">
        <v>404</v>
      </c>
      <c r="D74" s="5" t="s">
        <v>211</v>
      </c>
      <c r="E74" s="5"/>
      <c r="F74" s="7" t="s">
        <v>226</v>
      </c>
      <c r="G74" s="5">
        <v>20</v>
      </c>
      <c r="H74" s="5" t="s">
        <v>342</v>
      </c>
      <c r="I74" s="7" t="s">
        <v>257</v>
      </c>
      <c r="J74" s="4"/>
    </row>
    <row r="75" spans="1:10" ht="18" customHeight="1" x14ac:dyDescent="0.25">
      <c r="A75" s="4"/>
      <c r="B75" s="5" t="s">
        <v>17</v>
      </c>
      <c r="C75" s="5" t="s">
        <v>405</v>
      </c>
      <c r="D75" s="5" t="s">
        <v>211</v>
      </c>
      <c r="E75" s="5"/>
      <c r="F75" s="7" t="s">
        <v>227</v>
      </c>
      <c r="G75" s="5">
        <v>20</v>
      </c>
      <c r="H75" s="5" t="s">
        <v>342</v>
      </c>
      <c r="I75" s="7" t="s">
        <v>258</v>
      </c>
      <c r="J75" s="4"/>
    </row>
    <row r="76" spans="1:10" ht="18" customHeight="1" x14ac:dyDescent="0.25">
      <c r="A76" s="4"/>
      <c r="B76" s="5" t="s">
        <v>17</v>
      </c>
      <c r="C76" s="5" t="s">
        <v>406</v>
      </c>
      <c r="D76" s="5" t="s">
        <v>211</v>
      </c>
      <c r="E76" s="5"/>
      <c r="F76" s="7" t="s">
        <v>228</v>
      </c>
      <c r="G76" s="5">
        <v>5</v>
      </c>
      <c r="H76" s="5" t="s">
        <v>342</v>
      </c>
      <c r="I76" s="7" t="s">
        <v>259</v>
      </c>
      <c r="J76" s="4"/>
    </row>
    <row r="77" spans="1:10" ht="18" customHeight="1" x14ac:dyDescent="0.25">
      <c r="A77" s="4"/>
      <c r="B77" s="5" t="s">
        <v>17</v>
      </c>
      <c r="C77" s="5" t="s">
        <v>407</v>
      </c>
      <c r="D77" s="5" t="s">
        <v>211</v>
      </c>
      <c r="E77" s="5"/>
      <c r="F77" s="7" t="s">
        <v>229</v>
      </c>
      <c r="G77" s="5">
        <v>10</v>
      </c>
      <c r="H77" s="5" t="s">
        <v>342</v>
      </c>
      <c r="I77" s="7" t="s">
        <v>260</v>
      </c>
      <c r="J77" s="4"/>
    </row>
    <row r="78" spans="1:10" ht="18" customHeight="1" x14ac:dyDescent="0.25">
      <c r="A78" s="4"/>
      <c r="B78" s="5" t="s">
        <v>17</v>
      </c>
      <c r="C78" s="5" t="s">
        <v>408</v>
      </c>
      <c r="D78" s="5" t="s">
        <v>211</v>
      </c>
      <c r="E78" s="5"/>
      <c r="F78" s="7" t="s">
        <v>230</v>
      </c>
      <c r="G78" s="5">
        <v>20</v>
      </c>
      <c r="H78" s="5" t="s">
        <v>342</v>
      </c>
      <c r="I78" s="7" t="s">
        <v>261</v>
      </c>
      <c r="J78" s="4"/>
    </row>
    <row r="79" spans="1:10" ht="18" customHeight="1" x14ac:dyDescent="0.25">
      <c r="A79" s="4"/>
      <c r="B79" s="5" t="s">
        <v>17</v>
      </c>
      <c r="C79" s="5" t="s">
        <v>409</v>
      </c>
      <c r="D79" s="5" t="s">
        <v>211</v>
      </c>
      <c r="E79" s="5"/>
      <c r="F79" s="7" t="s">
        <v>231</v>
      </c>
      <c r="G79" s="5">
        <v>5</v>
      </c>
      <c r="H79" s="5" t="s">
        <v>342</v>
      </c>
      <c r="I79" s="7" t="s">
        <v>262</v>
      </c>
      <c r="J79" s="4"/>
    </row>
    <row r="80" spans="1:10" ht="18" customHeight="1" x14ac:dyDescent="0.25">
      <c r="A80" s="4"/>
      <c r="B80" s="5" t="s">
        <v>17</v>
      </c>
      <c r="C80" s="5" t="s">
        <v>410</v>
      </c>
      <c r="D80" s="5" t="s">
        <v>211</v>
      </c>
      <c r="E80" s="5"/>
      <c r="F80" s="7" t="s">
        <v>232</v>
      </c>
      <c r="G80" s="5">
        <v>5</v>
      </c>
      <c r="H80" s="5" t="s">
        <v>342</v>
      </c>
      <c r="I80" s="7" t="s">
        <v>263</v>
      </c>
      <c r="J80" s="4"/>
    </row>
    <row r="81" spans="1:10" ht="18" customHeight="1" x14ac:dyDescent="0.25">
      <c r="A81" s="4"/>
      <c r="B81" s="5" t="s">
        <v>17</v>
      </c>
      <c r="C81" s="5" t="s">
        <v>411</v>
      </c>
      <c r="D81" s="5" t="s">
        <v>211</v>
      </c>
      <c r="E81" s="5"/>
      <c r="F81" s="7" t="s">
        <v>233</v>
      </c>
      <c r="G81" s="5">
        <v>10</v>
      </c>
      <c r="H81" s="5" t="s">
        <v>342</v>
      </c>
      <c r="I81" s="7" t="s">
        <v>264</v>
      </c>
      <c r="J81" s="4"/>
    </row>
    <row r="82" spans="1:10" ht="18" customHeight="1" x14ac:dyDescent="0.25">
      <c r="A82" s="4"/>
      <c r="B82" s="5" t="s">
        <v>17</v>
      </c>
      <c r="C82" s="5" t="s">
        <v>412</v>
      </c>
      <c r="D82" s="5" t="s">
        <v>211</v>
      </c>
      <c r="E82" s="5"/>
      <c r="F82" s="7" t="s">
        <v>234</v>
      </c>
      <c r="G82" s="5">
        <v>20</v>
      </c>
      <c r="H82" s="5" t="s">
        <v>342</v>
      </c>
      <c r="I82" s="7" t="s">
        <v>265</v>
      </c>
      <c r="J82" s="4"/>
    </row>
    <row r="83" spans="1:10" ht="18" customHeight="1" x14ac:dyDescent="0.25">
      <c r="A83" s="4"/>
      <c r="B83" s="5" t="s">
        <v>17</v>
      </c>
      <c r="C83" s="5" t="s">
        <v>413</v>
      </c>
      <c r="D83" s="5" t="s">
        <v>211</v>
      </c>
      <c r="E83" s="5"/>
      <c r="F83" s="7" t="s">
        <v>235</v>
      </c>
      <c r="G83" s="5">
        <v>5</v>
      </c>
      <c r="H83" s="5" t="s">
        <v>342</v>
      </c>
      <c r="I83" s="7" t="s">
        <v>266</v>
      </c>
      <c r="J83" s="4"/>
    </row>
    <row r="84" spans="1:10" ht="18" customHeight="1" x14ac:dyDescent="0.25">
      <c r="A84" s="4"/>
      <c r="B84" s="5" t="s">
        <v>17</v>
      </c>
      <c r="C84" s="5" t="s">
        <v>414</v>
      </c>
      <c r="D84" s="5" t="s">
        <v>211</v>
      </c>
      <c r="E84" s="5"/>
      <c r="F84" s="7" t="s">
        <v>236</v>
      </c>
      <c r="G84" s="5">
        <v>10</v>
      </c>
      <c r="H84" s="5" t="s">
        <v>342</v>
      </c>
      <c r="I84" s="7" t="s">
        <v>267</v>
      </c>
      <c r="J84" s="4"/>
    </row>
    <row r="85" spans="1:10" ht="18" customHeight="1" x14ac:dyDescent="0.25">
      <c r="A85" s="4"/>
      <c r="B85" s="5" t="s">
        <v>17</v>
      </c>
      <c r="C85" s="5" t="s">
        <v>415</v>
      </c>
      <c r="D85" s="5" t="s">
        <v>211</v>
      </c>
      <c r="E85" s="5"/>
      <c r="F85" s="7" t="s">
        <v>237</v>
      </c>
      <c r="G85" s="5">
        <v>20</v>
      </c>
      <c r="H85" s="5" t="s">
        <v>342</v>
      </c>
      <c r="I85" s="7" t="s">
        <v>268</v>
      </c>
      <c r="J85" s="4"/>
    </row>
    <row r="86" spans="1:10" ht="18" customHeight="1" x14ac:dyDescent="0.25">
      <c r="A86" s="4"/>
      <c r="B86" s="5" t="s">
        <v>17</v>
      </c>
      <c r="C86" s="5" t="s">
        <v>416</v>
      </c>
      <c r="D86" s="5" t="s">
        <v>211</v>
      </c>
      <c r="E86" s="5"/>
      <c r="F86" s="7" t="s">
        <v>238</v>
      </c>
      <c r="G86" s="5">
        <v>5</v>
      </c>
      <c r="H86" s="5" t="s">
        <v>342</v>
      </c>
      <c r="I86" s="7" t="s">
        <v>269</v>
      </c>
      <c r="J86" s="4"/>
    </row>
    <row r="87" spans="1:10" ht="18" customHeight="1" x14ac:dyDescent="0.25">
      <c r="A87" s="4"/>
      <c r="B87" s="5" t="s">
        <v>17</v>
      </c>
      <c r="C87" s="5" t="s">
        <v>417</v>
      </c>
      <c r="D87" s="5" t="s">
        <v>211</v>
      </c>
      <c r="E87" s="5"/>
      <c r="F87" s="7" t="s">
        <v>239</v>
      </c>
      <c r="G87" s="5">
        <v>10</v>
      </c>
      <c r="H87" s="5" t="s">
        <v>342</v>
      </c>
      <c r="I87" s="7" t="s">
        <v>270</v>
      </c>
      <c r="J87" s="4"/>
    </row>
    <row r="88" spans="1:10" ht="18" customHeight="1" x14ac:dyDescent="0.25">
      <c r="A88" s="4"/>
      <c r="B88" s="5" t="s">
        <v>17</v>
      </c>
      <c r="C88" s="5" t="s">
        <v>418</v>
      </c>
      <c r="D88" s="5" t="s">
        <v>211</v>
      </c>
      <c r="E88" s="5"/>
      <c r="F88" s="7" t="s">
        <v>240</v>
      </c>
      <c r="G88" s="5">
        <v>20</v>
      </c>
      <c r="H88" s="5" t="s">
        <v>342</v>
      </c>
      <c r="I88" s="7" t="s">
        <v>271</v>
      </c>
      <c r="J88" s="4"/>
    </row>
    <row r="89" spans="1:10" ht="18" customHeight="1" x14ac:dyDescent="0.25">
      <c r="A89" s="4"/>
      <c r="B89" s="5" t="s">
        <v>17</v>
      </c>
      <c r="C89" s="5" t="s">
        <v>419</v>
      </c>
      <c r="D89" s="5" t="s">
        <v>211</v>
      </c>
      <c r="E89" s="5"/>
      <c r="F89" s="7" t="s">
        <v>241</v>
      </c>
      <c r="G89" s="5">
        <v>5</v>
      </c>
      <c r="H89" s="5" t="s">
        <v>342</v>
      </c>
      <c r="I89" s="7" t="s">
        <v>272</v>
      </c>
      <c r="J89" s="4"/>
    </row>
    <row r="90" spans="1:10" ht="18" customHeight="1" x14ac:dyDescent="0.25">
      <c r="A90" s="4"/>
      <c r="B90" s="5" t="s">
        <v>17</v>
      </c>
      <c r="C90" s="5" t="s">
        <v>420</v>
      </c>
      <c r="D90" s="5" t="s">
        <v>211</v>
      </c>
      <c r="E90" s="5"/>
      <c r="F90" s="7" t="s">
        <v>242</v>
      </c>
      <c r="G90" s="5">
        <v>10</v>
      </c>
      <c r="H90" s="5" t="s">
        <v>342</v>
      </c>
      <c r="I90" s="7" t="s">
        <v>273</v>
      </c>
      <c r="J90" s="4"/>
    </row>
    <row r="91" spans="1:10" ht="18" customHeight="1" x14ac:dyDescent="0.25">
      <c r="A91" s="4"/>
      <c r="B91" s="5" t="s">
        <v>17</v>
      </c>
      <c r="C91" s="5" t="s">
        <v>421</v>
      </c>
      <c r="D91" s="5" t="s">
        <v>211</v>
      </c>
      <c r="E91" s="5"/>
      <c r="F91" s="7" t="s">
        <v>243</v>
      </c>
      <c r="G91" s="5">
        <v>5</v>
      </c>
      <c r="H91" s="5" t="s">
        <v>342</v>
      </c>
      <c r="I91" s="7" t="s">
        <v>274</v>
      </c>
      <c r="J91" s="4"/>
    </row>
    <row r="92" spans="1:10" ht="18" customHeight="1" x14ac:dyDescent="0.25">
      <c r="A92" s="4"/>
      <c r="B92" s="5" t="s">
        <v>17</v>
      </c>
      <c r="C92" s="5" t="s">
        <v>422</v>
      </c>
      <c r="D92" s="5" t="s">
        <v>211</v>
      </c>
      <c r="E92" s="5"/>
      <c r="F92" s="7" t="s">
        <v>244</v>
      </c>
      <c r="G92" s="5">
        <v>10</v>
      </c>
      <c r="H92" s="5" t="s">
        <v>342</v>
      </c>
      <c r="I92" s="7" t="s">
        <v>275</v>
      </c>
      <c r="J92" s="4"/>
    </row>
    <row r="93" spans="1:10" ht="18" customHeight="1" x14ac:dyDescent="0.25">
      <c r="A93" s="4"/>
      <c r="B93" s="5" t="s">
        <v>17</v>
      </c>
      <c r="C93" s="5" t="s">
        <v>423</v>
      </c>
      <c r="D93" s="5" t="s">
        <v>211</v>
      </c>
      <c r="E93" s="5"/>
      <c r="F93" s="7" t="s">
        <v>245</v>
      </c>
      <c r="G93" s="5">
        <v>10</v>
      </c>
      <c r="H93" s="5" t="s">
        <v>342</v>
      </c>
      <c r="I93" s="7" t="s">
        <v>276</v>
      </c>
      <c r="J93" s="4"/>
    </row>
    <row r="94" spans="1:10" ht="18" customHeight="1" x14ac:dyDescent="0.25">
      <c r="A94" s="4"/>
      <c r="B94" s="5" t="s">
        <v>17</v>
      </c>
      <c r="C94" s="5" t="s">
        <v>424</v>
      </c>
      <c r="D94" s="5" t="s">
        <v>211</v>
      </c>
      <c r="E94" s="5"/>
      <c r="F94" s="7" t="s">
        <v>246</v>
      </c>
      <c r="G94" s="5">
        <v>5</v>
      </c>
      <c r="H94" s="5" t="s">
        <v>342</v>
      </c>
      <c r="I94" s="7" t="s">
        <v>277</v>
      </c>
      <c r="J94" s="4"/>
    </row>
    <row r="95" spans="1:10" ht="18" customHeight="1" x14ac:dyDescent="0.25">
      <c r="A95" s="4"/>
      <c r="B95" s="5" t="s">
        <v>17</v>
      </c>
      <c r="C95" s="5" t="s">
        <v>425</v>
      </c>
      <c r="D95" s="5" t="s">
        <v>211</v>
      </c>
      <c r="E95" s="5"/>
      <c r="F95" s="7" t="s">
        <v>247</v>
      </c>
      <c r="G95" s="5">
        <v>5</v>
      </c>
      <c r="H95" s="5" t="s">
        <v>342</v>
      </c>
      <c r="I95" s="7" t="s">
        <v>278</v>
      </c>
      <c r="J95" s="4"/>
    </row>
    <row r="96" spans="1:10" ht="18" customHeight="1" x14ac:dyDescent="0.25">
      <c r="A96" s="4"/>
      <c r="B96" s="5" t="s">
        <v>820</v>
      </c>
      <c r="C96" s="5" t="s">
        <v>1056</v>
      </c>
      <c r="D96" s="5" t="s">
        <v>1075</v>
      </c>
      <c r="E96" s="5"/>
      <c r="F96" s="7" t="s">
        <v>825</v>
      </c>
      <c r="G96" s="5">
        <v>10</v>
      </c>
      <c r="H96" s="5" t="s">
        <v>342</v>
      </c>
      <c r="I96" s="7" t="s">
        <v>898</v>
      </c>
      <c r="J96" s="4"/>
    </row>
    <row r="97" spans="1:10" ht="18" customHeight="1" x14ac:dyDescent="0.25">
      <c r="A97" s="4"/>
      <c r="B97" s="5" t="s">
        <v>820</v>
      </c>
      <c r="C97" s="5" t="s">
        <v>1057</v>
      </c>
      <c r="D97" s="5" t="s">
        <v>1075</v>
      </c>
      <c r="E97" s="5"/>
      <c r="F97" s="7" t="s">
        <v>899</v>
      </c>
      <c r="G97" s="5">
        <v>10</v>
      </c>
      <c r="H97" s="5" t="s">
        <v>342</v>
      </c>
      <c r="I97" s="7" t="s">
        <v>901</v>
      </c>
      <c r="J97" s="4"/>
    </row>
    <row r="98" spans="1:10" ht="17.399999999999999" x14ac:dyDescent="0.25">
      <c r="A98" s="4"/>
      <c r="B98" s="5" t="s">
        <v>820</v>
      </c>
      <c r="C98" s="5" t="s">
        <v>1058</v>
      </c>
      <c r="D98" s="5" t="s">
        <v>1075</v>
      </c>
      <c r="E98" s="10" t="s">
        <v>189</v>
      </c>
      <c r="F98" s="7" t="s">
        <v>900</v>
      </c>
      <c r="G98" s="5">
        <v>5</v>
      </c>
      <c r="H98" s="5" t="s">
        <v>342</v>
      </c>
      <c r="I98" s="7" t="s">
        <v>902</v>
      </c>
      <c r="J98" s="4"/>
    </row>
    <row r="99" spans="1:10" ht="17.399999999999999" x14ac:dyDescent="0.25">
      <c r="A99" s="4"/>
      <c r="B99" s="5" t="s">
        <v>820</v>
      </c>
      <c r="C99" s="5" t="s">
        <v>1059</v>
      </c>
      <c r="D99" s="5" t="s">
        <v>1075</v>
      </c>
      <c r="E99" s="10" t="s">
        <v>189</v>
      </c>
      <c r="F99" s="7" t="s">
        <v>826</v>
      </c>
      <c r="G99" s="5">
        <v>5</v>
      </c>
      <c r="H99" s="5" t="s">
        <v>342</v>
      </c>
      <c r="I99" s="7" t="s">
        <v>903</v>
      </c>
      <c r="J99" s="4"/>
    </row>
    <row r="100" spans="1:10" ht="17.399999999999999" x14ac:dyDescent="0.25">
      <c r="A100" s="4"/>
      <c r="B100" s="5" t="s">
        <v>923</v>
      </c>
      <c r="C100" s="5" t="s">
        <v>395</v>
      </c>
      <c r="D100" s="5" t="s">
        <v>941</v>
      </c>
      <c r="E100" s="5"/>
      <c r="F100" s="7" t="s">
        <v>905</v>
      </c>
      <c r="G100" s="5">
        <v>20</v>
      </c>
      <c r="H100" s="5" t="s">
        <v>342</v>
      </c>
      <c r="I100" s="7" t="s">
        <v>924</v>
      </c>
      <c r="J100" s="4"/>
    </row>
    <row r="101" spans="1:10" ht="17.399999999999999" x14ac:dyDescent="0.25">
      <c r="A101" s="4"/>
      <c r="B101" s="6" t="s">
        <v>923</v>
      </c>
      <c r="C101" s="5" t="s">
        <v>942</v>
      </c>
      <c r="D101" s="5" t="s">
        <v>941</v>
      </c>
      <c r="E101" s="6"/>
      <c r="F101" s="9" t="s">
        <v>906</v>
      </c>
      <c r="G101" s="6">
        <v>5</v>
      </c>
      <c r="H101" s="5" t="s">
        <v>342</v>
      </c>
      <c r="I101" s="9" t="s">
        <v>935</v>
      </c>
      <c r="J101" s="4"/>
    </row>
    <row r="102" spans="1:10" ht="17.399999999999999" customHeight="1" x14ac:dyDescent="0.25">
      <c r="A102" s="4"/>
      <c r="B102" s="5" t="s">
        <v>922</v>
      </c>
      <c r="C102" s="5" t="s">
        <v>397</v>
      </c>
      <c r="D102" s="5" t="s">
        <v>941</v>
      </c>
      <c r="E102" s="10" t="s">
        <v>189</v>
      </c>
      <c r="F102" s="7" t="s">
        <v>907</v>
      </c>
      <c r="G102" s="5">
        <v>5</v>
      </c>
      <c r="H102" s="5" t="s">
        <v>342</v>
      </c>
      <c r="I102" s="7" t="s">
        <v>925</v>
      </c>
      <c r="J102" s="4"/>
    </row>
    <row r="103" spans="1:10" ht="17.399999999999999" customHeight="1" x14ac:dyDescent="0.25">
      <c r="A103" s="4"/>
      <c r="B103" s="6" t="s">
        <v>922</v>
      </c>
      <c r="C103" s="5" t="s">
        <v>398</v>
      </c>
      <c r="D103" s="5" t="s">
        <v>941</v>
      </c>
      <c r="E103" s="10" t="s">
        <v>189</v>
      </c>
      <c r="F103" s="7" t="s">
        <v>908</v>
      </c>
      <c r="G103" s="5">
        <v>5</v>
      </c>
      <c r="H103" s="5" t="s">
        <v>342</v>
      </c>
      <c r="I103" s="9" t="s">
        <v>926</v>
      </c>
      <c r="J103" s="4"/>
    </row>
    <row r="104" spans="1:10" ht="17.399999999999999" customHeight="1" x14ac:dyDescent="0.25">
      <c r="A104" s="4"/>
      <c r="B104" s="5" t="s">
        <v>922</v>
      </c>
      <c r="C104" s="5" t="s">
        <v>399</v>
      </c>
      <c r="D104" s="5" t="s">
        <v>941</v>
      </c>
      <c r="E104" s="10" t="s">
        <v>189</v>
      </c>
      <c r="F104" s="7" t="s">
        <v>909</v>
      </c>
      <c r="G104" s="5">
        <v>20</v>
      </c>
      <c r="H104" s="5" t="s">
        <v>342</v>
      </c>
      <c r="I104" s="7" t="s">
        <v>927</v>
      </c>
      <c r="J104" s="4"/>
    </row>
    <row r="105" spans="1:10" ht="17.399999999999999" customHeight="1" x14ac:dyDescent="0.25">
      <c r="A105" s="4"/>
      <c r="B105" s="6" t="s">
        <v>922</v>
      </c>
      <c r="C105" s="5" t="s">
        <v>400</v>
      </c>
      <c r="D105" s="5" t="s">
        <v>941</v>
      </c>
      <c r="E105" s="15"/>
      <c r="F105" s="7" t="s">
        <v>910</v>
      </c>
      <c r="G105" s="5">
        <v>5</v>
      </c>
      <c r="H105" s="5" t="s">
        <v>342</v>
      </c>
      <c r="I105" s="9" t="s">
        <v>928</v>
      </c>
      <c r="J105" s="4"/>
    </row>
    <row r="106" spans="1:10" ht="17.399999999999999" customHeight="1" x14ac:dyDescent="0.25">
      <c r="A106" s="4"/>
      <c r="B106" s="5" t="s">
        <v>922</v>
      </c>
      <c r="C106" s="5" t="s">
        <v>401</v>
      </c>
      <c r="D106" s="5" t="s">
        <v>941</v>
      </c>
      <c r="E106" s="15"/>
      <c r="F106" s="7" t="s">
        <v>911</v>
      </c>
      <c r="G106" s="5">
        <v>5</v>
      </c>
      <c r="H106" s="5" t="s">
        <v>342</v>
      </c>
      <c r="I106" s="7" t="s">
        <v>929</v>
      </c>
      <c r="J106" s="4"/>
    </row>
    <row r="107" spans="1:10" ht="17.399999999999999" customHeight="1" x14ac:dyDescent="0.25">
      <c r="A107" s="4"/>
      <c r="B107" s="6" t="s">
        <v>922</v>
      </c>
      <c r="C107" s="5" t="s">
        <v>402</v>
      </c>
      <c r="D107" s="5" t="s">
        <v>941</v>
      </c>
      <c r="E107" s="15"/>
      <c r="F107" s="7" t="s">
        <v>912</v>
      </c>
      <c r="G107" s="5">
        <v>10</v>
      </c>
      <c r="H107" s="5" t="s">
        <v>342</v>
      </c>
      <c r="I107" s="9" t="s">
        <v>930</v>
      </c>
      <c r="J107" s="4"/>
    </row>
    <row r="108" spans="1:10" ht="17.399999999999999" customHeight="1" x14ac:dyDescent="0.25">
      <c r="A108" s="4"/>
      <c r="B108" s="5" t="s">
        <v>922</v>
      </c>
      <c r="C108" s="5" t="s">
        <v>403</v>
      </c>
      <c r="D108" s="5" t="s">
        <v>941</v>
      </c>
      <c r="E108" s="15"/>
      <c r="F108" s="7" t="s">
        <v>913</v>
      </c>
      <c r="G108" s="5">
        <v>5</v>
      </c>
      <c r="H108" s="5" t="s">
        <v>342</v>
      </c>
      <c r="I108" s="7" t="s">
        <v>931</v>
      </c>
      <c r="J108" s="4"/>
    </row>
    <row r="109" spans="1:10" ht="17.399999999999999" customHeight="1" x14ac:dyDescent="0.25">
      <c r="A109" s="4"/>
      <c r="B109" s="6" t="s">
        <v>922</v>
      </c>
      <c r="C109" s="5" t="s">
        <v>404</v>
      </c>
      <c r="D109" s="5" t="s">
        <v>941</v>
      </c>
      <c r="E109" s="15"/>
      <c r="F109" s="7" t="s">
        <v>914</v>
      </c>
      <c r="G109" s="5">
        <v>10</v>
      </c>
      <c r="H109" s="5" t="s">
        <v>342</v>
      </c>
      <c r="I109" s="9" t="s">
        <v>932</v>
      </c>
      <c r="J109" s="4"/>
    </row>
    <row r="110" spans="1:10" ht="17.399999999999999" customHeight="1" x14ac:dyDescent="0.25">
      <c r="A110" s="4"/>
      <c r="B110" s="5" t="s">
        <v>922</v>
      </c>
      <c r="C110" s="5" t="s">
        <v>405</v>
      </c>
      <c r="D110" s="5" t="s">
        <v>941</v>
      </c>
      <c r="E110" s="15"/>
      <c r="F110" s="7" t="s">
        <v>915</v>
      </c>
      <c r="G110" s="5">
        <v>5</v>
      </c>
      <c r="H110" s="5" t="s">
        <v>342</v>
      </c>
      <c r="I110" s="7" t="s">
        <v>933</v>
      </c>
      <c r="J110" s="4"/>
    </row>
    <row r="111" spans="1:10" ht="17.399999999999999" customHeight="1" x14ac:dyDescent="0.25">
      <c r="A111" s="4"/>
      <c r="B111" s="6" t="s">
        <v>922</v>
      </c>
      <c r="C111" s="5" t="s">
        <v>406</v>
      </c>
      <c r="D111" s="5" t="s">
        <v>941</v>
      </c>
      <c r="E111" s="15"/>
      <c r="F111" s="7" t="s">
        <v>916</v>
      </c>
      <c r="G111" s="5">
        <v>5</v>
      </c>
      <c r="H111" s="5" t="s">
        <v>342</v>
      </c>
      <c r="I111" s="9" t="s">
        <v>934</v>
      </c>
      <c r="J111" s="4"/>
    </row>
    <row r="112" spans="1:10" ht="17.399999999999999" customHeight="1" x14ac:dyDescent="0.25">
      <c r="A112" s="4"/>
      <c r="B112" s="5" t="s">
        <v>922</v>
      </c>
      <c r="C112" s="5" t="s">
        <v>407</v>
      </c>
      <c r="D112" s="5" t="s">
        <v>941</v>
      </c>
      <c r="E112" s="15"/>
      <c r="F112" s="7" t="s">
        <v>917</v>
      </c>
      <c r="G112" s="5">
        <v>10</v>
      </c>
      <c r="H112" s="5" t="s">
        <v>342</v>
      </c>
      <c r="I112" s="7" t="s">
        <v>936</v>
      </c>
      <c r="J112" s="4"/>
    </row>
    <row r="113" spans="1:10" ht="17.399999999999999" customHeight="1" x14ac:dyDescent="0.25">
      <c r="A113" s="4"/>
      <c r="B113" s="6" t="s">
        <v>922</v>
      </c>
      <c r="C113" s="5" t="s">
        <v>408</v>
      </c>
      <c r="D113" s="5" t="s">
        <v>941</v>
      </c>
      <c r="E113" s="15"/>
      <c r="F113" s="7" t="s">
        <v>918</v>
      </c>
      <c r="G113" s="5">
        <v>10</v>
      </c>
      <c r="H113" s="5" t="s">
        <v>342</v>
      </c>
      <c r="I113" s="9" t="s">
        <v>937</v>
      </c>
      <c r="J113" s="4"/>
    </row>
    <row r="114" spans="1:10" ht="17.399999999999999" customHeight="1" x14ac:dyDescent="0.25">
      <c r="A114" s="4"/>
      <c r="B114" s="5" t="s">
        <v>922</v>
      </c>
      <c r="C114" s="5" t="s">
        <v>409</v>
      </c>
      <c r="D114" s="5" t="s">
        <v>941</v>
      </c>
      <c r="E114" s="15"/>
      <c r="F114" s="7" t="s">
        <v>919</v>
      </c>
      <c r="G114" s="5">
        <v>10</v>
      </c>
      <c r="H114" s="5" t="s">
        <v>342</v>
      </c>
      <c r="I114" s="7" t="s">
        <v>938</v>
      </c>
      <c r="J114" s="4"/>
    </row>
    <row r="115" spans="1:10" ht="17.399999999999999" customHeight="1" x14ac:dyDescent="0.25">
      <c r="A115" s="4"/>
      <c r="B115" s="6" t="s">
        <v>922</v>
      </c>
      <c r="C115" s="5" t="s">
        <v>410</v>
      </c>
      <c r="D115" s="5" t="s">
        <v>941</v>
      </c>
      <c r="E115" s="15"/>
      <c r="F115" s="7" t="s">
        <v>920</v>
      </c>
      <c r="G115" s="5">
        <v>10</v>
      </c>
      <c r="H115" s="5" t="s">
        <v>342</v>
      </c>
      <c r="I115" s="9" t="s">
        <v>939</v>
      </c>
      <c r="J115" s="4"/>
    </row>
    <row r="116" spans="1:10" ht="17.399999999999999" customHeight="1" x14ac:dyDescent="0.25">
      <c r="A116" s="4"/>
      <c r="B116" s="5" t="s">
        <v>922</v>
      </c>
      <c r="C116" s="5" t="s">
        <v>411</v>
      </c>
      <c r="D116" s="5" t="s">
        <v>941</v>
      </c>
      <c r="E116" s="15"/>
      <c r="F116" s="7" t="s">
        <v>921</v>
      </c>
      <c r="G116" s="5">
        <v>10</v>
      </c>
      <c r="H116" s="5" t="s">
        <v>342</v>
      </c>
      <c r="I116" s="7" t="s">
        <v>940</v>
      </c>
      <c r="J116" s="4"/>
    </row>
    <row r="117" spans="1:10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</row>
  </sheetData>
  <mergeCells count="2">
    <mergeCell ref="B2:G2"/>
    <mergeCell ref="H2:I2"/>
  </mergeCells>
  <phoneticPr fontId="1" type="noConversion"/>
  <conditionalFormatting sqref="H1:H1048576">
    <cfRule type="cellIs" dxfId="7" priority="1" operator="equal">
      <formula>"否"</formula>
    </cfRule>
    <cfRule type="cellIs" dxfId="6" priority="2" operator="equal">
      <formula>"是"</formula>
    </cfRule>
  </conditionalFormatting>
  <dataValidations count="1">
    <dataValidation type="list" allowBlank="1" showInputMessage="1" showErrorMessage="1" sqref="H4:H116" xr:uid="{8686EE74-1565-4559-81EA-B1422A0CCE97}">
      <formula1>"是,否"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F1DA8-2F2A-4CF4-B3D3-17E16C8AD69F}">
  <sheetPr>
    <tabColor rgb="FF7F1F26"/>
  </sheetPr>
  <dimension ref="A1:J43"/>
  <sheetViews>
    <sheetView workbookViewId="0">
      <selection activeCell="F56" sqref="F56"/>
    </sheetView>
  </sheetViews>
  <sheetFormatPr defaultRowHeight="13.8" x14ac:dyDescent="0.25"/>
  <cols>
    <col min="1" max="3" width="10.77734375" customWidth="1"/>
    <col min="4" max="4" width="20.77734375" customWidth="1"/>
    <col min="5" max="5" width="10.77734375" customWidth="1"/>
    <col min="6" max="6" width="30.77734375" customWidth="1"/>
    <col min="7" max="7" width="10.77734375" customWidth="1"/>
    <col min="8" max="8" width="15.77734375" customWidth="1"/>
    <col min="9" max="9" width="70.77734375" customWidth="1"/>
    <col min="10" max="10" width="10.77734375" customWidth="1"/>
  </cols>
  <sheetData>
    <row r="1" spans="1:10" ht="18" customHeight="1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18" customHeight="1" thickTop="1" thickBot="1" x14ac:dyDescent="0.45">
      <c r="A2" s="4"/>
      <c r="B2" s="48" t="str">
        <f>"已获取成就数: "&amp;COUNTIF(H4:H41,"是")&amp;" / "&amp;38&amp;"      已获取星声: "&amp;SUMIF(H4:H41,"是",G4:G41)&amp;" / "&amp;SUM(G4:G41)</f>
        <v>已获取成就数: 0 / 38      已获取星声: 0 / 280</v>
      </c>
      <c r="C2" s="49"/>
      <c r="D2" s="49"/>
      <c r="E2" s="49"/>
      <c r="F2" s="49"/>
      <c r="G2" s="50"/>
      <c r="H2" s="53" t="s">
        <v>279</v>
      </c>
      <c r="I2" s="54"/>
      <c r="J2" s="4"/>
    </row>
    <row r="3" spans="1:10" ht="18" customHeight="1" thickTop="1" x14ac:dyDescent="0.4">
      <c r="A3" s="4"/>
      <c r="B3" s="16" t="s">
        <v>16</v>
      </c>
      <c r="C3" s="16" t="s">
        <v>20</v>
      </c>
      <c r="D3" s="16" t="s">
        <v>19</v>
      </c>
      <c r="E3" s="16" t="s">
        <v>22</v>
      </c>
      <c r="F3" s="16" t="s">
        <v>24</v>
      </c>
      <c r="G3" s="16" t="s">
        <v>23</v>
      </c>
      <c r="H3" s="16" t="s">
        <v>25</v>
      </c>
      <c r="I3" s="16" t="s">
        <v>26</v>
      </c>
      <c r="J3" s="4"/>
    </row>
    <row r="4" spans="1:10" ht="18" customHeight="1" x14ac:dyDescent="0.25">
      <c r="A4" s="4"/>
      <c r="B4" s="5" t="s">
        <v>18</v>
      </c>
      <c r="C4" s="5" t="s">
        <v>293</v>
      </c>
      <c r="D4" s="5" t="s">
        <v>306</v>
      </c>
      <c r="E4" s="5"/>
      <c r="F4" s="7" t="s">
        <v>280</v>
      </c>
      <c r="G4" s="5">
        <v>10</v>
      </c>
      <c r="H4" s="5" t="s">
        <v>342</v>
      </c>
      <c r="I4" s="7" t="s">
        <v>307</v>
      </c>
      <c r="J4" s="4"/>
    </row>
    <row r="5" spans="1:10" ht="18" customHeight="1" x14ac:dyDescent="0.25">
      <c r="A5" s="4"/>
      <c r="B5" s="5" t="s">
        <v>18</v>
      </c>
      <c r="C5" s="5" t="s">
        <v>294</v>
      </c>
      <c r="D5" s="5" t="s">
        <v>306</v>
      </c>
      <c r="E5" s="5"/>
      <c r="F5" s="7" t="s">
        <v>281</v>
      </c>
      <c r="G5" s="5">
        <v>5</v>
      </c>
      <c r="H5" s="5" t="s">
        <v>342</v>
      </c>
      <c r="I5" s="7" t="s">
        <v>308</v>
      </c>
      <c r="J5" s="4"/>
    </row>
    <row r="6" spans="1:10" ht="18" customHeight="1" x14ac:dyDescent="0.25">
      <c r="A6" s="4"/>
      <c r="B6" s="5" t="s">
        <v>17</v>
      </c>
      <c r="C6" s="5" t="s">
        <v>295</v>
      </c>
      <c r="D6" s="5" t="s">
        <v>306</v>
      </c>
      <c r="E6" s="5"/>
      <c r="F6" s="7" t="s">
        <v>282</v>
      </c>
      <c r="G6" s="5">
        <v>10</v>
      </c>
      <c r="H6" s="5" t="s">
        <v>342</v>
      </c>
      <c r="I6" s="7" t="s">
        <v>309</v>
      </c>
      <c r="J6" s="4"/>
    </row>
    <row r="7" spans="1:10" ht="18" customHeight="1" x14ac:dyDescent="0.25">
      <c r="A7" s="4"/>
      <c r="B7" s="5" t="s">
        <v>17</v>
      </c>
      <c r="C7" s="5" t="s">
        <v>296</v>
      </c>
      <c r="D7" s="5" t="s">
        <v>306</v>
      </c>
      <c r="E7" s="5"/>
      <c r="F7" s="7" t="s">
        <v>283</v>
      </c>
      <c r="G7" s="5">
        <v>5</v>
      </c>
      <c r="H7" s="5" t="s">
        <v>342</v>
      </c>
      <c r="I7" s="7" t="s">
        <v>310</v>
      </c>
      <c r="J7" s="4"/>
    </row>
    <row r="8" spans="1:10" ht="18" customHeight="1" x14ac:dyDescent="0.25">
      <c r="A8" s="4"/>
      <c r="B8" s="5" t="s">
        <v>17</v>
      </c>
      <c r="C8" s="5" t="s">
        <v>297</v>
      </c>
      <c r="D8" s="5" t="s">
        <v>306</v>
      </c>
      <c r="E8" s="5"/>
      <c r="F8" s="7" t="s">
        <v>284</v>
      </c>
      <c r="G8" s="5">
        <v>10</v>
      </c>
      <c r="H8" s="5" t="s">
        <v>342</v>
      </c>
      <c r="I8" s="7" t="s">
        <v>311</v>
      </c>
      <c r="J8" s="4"/>
    </row>
    <row r="9" spans="1:10" ht="18" customHeight="1" x14ac:dyDescent="0.25">
      <c r="A9" s="4"/>
      <c r="B9" s="5" t="s">
        <v>17</v>
      </c>
      <c r="C9" s="5" t="s">
        <v>298</v>
      </c>
      <c r="D9" s="5" t="s">
        <v>306</v>
      </c>
      <c r="E9" s="5"/>
      <c r="F9" s="7" t="s">
        <v>285</v>
      </c>
      <c r="G9" s="5">
        <v>5</v>
      </c>
      <c r="H9" s="5" t="s">
        <v>342</v>
      </c>
      <c r="I9" s="7" t="s">
        <v>312</v>
      </c>
      <c r="J9" s="4"/>
    </row>
    <row r="10" spans="1:10" ht="18" customHeight="1" x14ac:dyDescent="0.25">
      <c r="A10" s="4"/>
      <c r="B10" s="5" t="s">
        <v>17</v>
      </c>
      <c r="C10" s="5" t="s">
        <v>299</v>
      </c>
      <c r="D10" s="5" t="s">
        <v>306</v>
      </c>
      <c r="E10" s="5"/>
      <c r="F10" s="7" t="s">
        <v>286</v>
      </c>
      <c r="G10" s="5">
        <v>10</v>
      </c>
      <c r="H10" s="5" t="s">
        <v>342</v>
      </c>
      <c r="I10" s="7" t="s">
        <v>313</v>
      </c>
      <c r="J10" s="4"/>
    </row>
    <row r="11" spans="1:10" ht="18" customHeight="1" x14ac:dyDescent="0.25">
      <c r="A11" s="4"/>
      <c r="B11" s="5" t="s">
        <v>17</v>
      </c>
      <c r="C11" s="5" t="s">
        <v>300</v>
      </c>
      <c r="D11" s="5" t="s">
        <v>306</v>
      </c>
      <c r="E11" s="5"/>
      <c r="F11" s="7" t="s">
        <v>287</v>
      </c>
      <c r="G11" s="5">
        <v>5</v>
      </c>
      <c r="H11" s="5" t="s">
        <v>342</v>
      </c>
      <c r="I11" s="7" t="s">
        <v>314</v>
      </c>
      <c r="J11" s="4"/>
    </row>
    <row r="12" spans="1:10" ht="18" customHeight="1" x14ac:dyDescent="0.25">
      <c r="A12" s="4"/>
      <c r="B12" s="5" t="s">
        <v>17</v>
      </c>
      <c r="C12" s="5" t="s">
        <v>301</v>
      </c>
      <c r="D12" s="5" t="s">
        <v>306</v>
      </c>
      <c r="E12" s="5"/>
      <c r="F12" s="7" t="s">
        <v>288</v>
      </c>
      <c r="G12" s="5">
        <v>5</v>
      </c>
      <c r="H12" s="5" t="s">
        <v>342</v>
      </c>
      <c r="I12" s="7" t="s">
        <v>315</v>
      </c>
      <c r="J12" s="4"/>
    </row>
    <row r="13" spans="1:10" ht="18" customHeight="1" x14ac:dyDescent="0.25">
      <c r="A13" s="4"/>
      <c r="B13" s="5" t="s">
        <v>17</v>
      </c>
      <c r="C13" s="5" t="s">
        <v>302</v>
      </c>
      <c r="D13" s="5" t="s">
        <v>306</v>
      </c>
      <c r="E13" s="5"/>
      <c r="F13" s="7" t="s">
        <v>289</v>
      </c>
      <c r="G13" s="5">
        <v>5</v>
      </c>
      <c r="H13" s="5" t="s">
        <v>342</v>
      </c>
      <c r="I13" s="7" t="s">
        <v>316</v>
      </c>
      <c r="J13" s="4"/>
    </row>
    <row r="14" spans="1:10" ht="18" customHeight="1" x14ac:dyDescent="0.25">
      <c r="A14" s="4"/>
      <c r="B14" s="5" t="s">
        <v>17</v>
      </c>
      <c r="C14" s="5" t="s">
        <v>303</v>
      </c>
      <c r="D14" s="5" t="s">
        <v>306</v>
      </c>
      <c r="E14" s="5"/>
      <c r="F14" s="7" t="s">
        <v>290</v>
      </c>
      <c r="G14" s="5">
        <v>10</v>
      </c>
      <c r="H14" s="5" t="s">
        <v>342</v>
      </c>
      <c r="I14" s="7" t="s">
        <v>317</v>
      </c>
      <c r="J14" s="4"/>
    </row>
    <row r="15" spans="1:10" ht="18" customHeight="1" x14ac:dyDescent="0.25">
      <c r="A15" s="4"/>
      <c r="B15" s="5" t="s">
        <v>17</v>
      </c>
      <c r="C15" s="5" t="s">
        <v>304</v>
      </c>
      <c r="D15" s="5" t="s">
        <v>306</v>
      </c>
      <c r="E15" s="5"/>
      <c r="F15" s="7" t="s">
        <v>291</v>
      </c>
      <c r="G15" s="5">
        <v>10</v>
      </c>
      <c r="H15" s="5" t="s">
        <v>342</v>
      </c>
      <c r="I15" s="7" t="s">
        <v>318</v>
      </c>
      <c r="J15" s="4"/>
    </row>
    <row r="16" spans="1:10" ht="18" customHeight="1" x14ac:dyDescent="0.25">
      <c r="A16" s="4"/>
      <c r="B16" s="5" t="s">
        <v>17</v>
      </c>
      <c r="C16" s="5" t="s">
        <v>305</v>
      </c>
      <c r="D16" s="5" t="s">
        <v>306</v>
      </c>
      <c r="E16" s="5"/>
      <c r="F16" s="7" t="s">
        <v>292</v>
      </c>
      <c r="G16" s="5">
        <v>10</v>
      </c>
      <c r="H16" s="5" t="s">
        <v>342</v>
      </c>
      <c r="I16" s="7" t="s">
        <v>319</v>
      </c>
      <c r="J16" s="4"/>
    </row>
    <row r="17" spans="1:10" ht="18" customHeight="1" x14ac:dyDescent="0.25">
      <c r="A17" s="4"/>
      <c r="B17" s="5" t="s">
        <v>17</v>
      </c>
      <c r="C17" s="5" t="s">
        <v>320</v>
      </c>
      <c r="D17" s="5" t="s">
        <v>334</v>
      </c>
      <c r="E17" s="5"/>
      <c r="F17" s="7" t="s">
        <v>327</v>
      </c>
      <c r="G17" s="5">
        <v>5</v>
      </c>
      <c r="H17" s="5" t="s">
        <v>342</v>
      </c>
      <c r="I17" s="7" t="s">
        <v>335</v>
      </c>
      <c r="J17" s="4"/>
    </row>
    <row r="18" spans="1:10" ht="18" customHeight="1" x14ac:dyDescent="0.25">
      <c r="A18" s="4"/>
      <c r="B18" s="5" t="s">
        <v>17</v>
      </c>
      <c r="C18" s="5" t="s">
        <v>321</v>
      </c>
      <c r="D18" s="5" t="s">
        <v>334</v>
      </c>
      <c r="E18" s="5"/>
      <c r="F18" s="7" t="s">
        <v>328</v>
      </c>
      <c r="G18" s="5">
        <v>10</v>
      </c>
      <c r="H18" s="5" t="s">
        <v>342</v>
      </c>
      <c r="I18" s="7" t="s">
        <v>336</v>
      </c>
      <c r="J18" s="4"/>
    </row>
    <row r="19" spans="1:10" ht="18" customHeight="1" x14ac:dyDescent="0.25">
      <c r="A19" s="4"/>
      <c r="B19" s="5" t="s">
        <v>17</v>
      </c>
      <c r="C19" s="5" t="s">
        <v>322</v>
      </c>
      <c r="D19" s="5" t="s">
        <v>334</v>
      </c>
      <c r="E19" s="5"/>
      <c r="F19" s="7" t="s">
        <v>329</v>
      </c>
      <c r="G19" s="5">
        <v>5</v>
      </c>
      <c r="H19" s="5" t="s">
        <v>342</v>
      </c>
      <c r="I19" s="7" t="s">
        <v>337</v>
      </c>
      <c r="J19" s="4"/>
    </row>
    <row r="20" spans="1:10" ht="18" customHeight="1" x14ac:dyDescent="0.25">
      <c r="A20" s="4"/>
      <c r="B20" s="5" t="s">
        <v>17</v>
      </c>
      <c r="C20" s="5" t="s">
        <v>323</v>
      </c>
      <c r="D20" s="5" t="s">
        <v>334</v>
      </c>
      <c r="E20" s="5"/>
      <c r="F20" s="7" t="s">
        <v>330</v>
      </c>
      <c r="G20" s="5">
        <v>10</v>
      </c>
      <c r="H20" s="5" t="s">
        <v>342</v>
      </c>
      <c r="I20" s="7" t="s">
        <v>338</v>
      </c>
      <c r="J20" s="4"/>
    </row>
    <row r="21" spans="1:10" ht="18" customHeight="1" x14ac:dyDescent="0.25">
      <c r="A21" s="4"/>
      <c r="B21" s="5" t="s">
        <v>17</v>
      </c>
      <c r="C21" s="5" t="s">
        <v>324</v>
      </c>
      <c r="D21" s="5" t="s">
        <v>334</v>
      </c>
      <c r="E21" s="5"/>
      <c r="F21" s="7" t="s">
        <v>331</v>
      </c>
      <c r="G21" s="5">
        <v>5</v>
      </c>
      <c r="H21" s="5" t="s">
        <v>342</v>
      </c>
      <c r="I21" s="7" t="s">
        <v>339</v>
      </c>
      <c r="J21" s="4"/>
    </row>
    <row r="22" spans="1:10" ht="18" customHeight="1" x14ac:dyDescent="0.25">
      <c r="A22" s="4"/>
      <c r="B22" s="5" t="s">
        <v>17</v>
      </c>
      <c r="C22" s="5" t="s">
        <v>325</v>
      </c>
      <c r="D22" s="5" t="s">
        <v>334</v>
      </c>
      <c r="E22" s="5"/>
      <c r="F22" s="7" t="s">
        <v>332</v>
      </c>
      <c r="G22" s="5">
        <v>10</v>
      </c>
      <c r="H22" s="5" t="s">
        <v>342</v>
      </c>
      <c r="I22" s="7" t="s">
        <v>340</v>
      </c>
      <c r="J22" s="4"/>
    </row>
    <row r="23" spans="1:10" ht="18" customHeight="1" x14ac:dyDescent="0.25">
      <c r="A23" s="4"/>
      <c r="B23" s="5" t="s">
        <v>17</v>
      </c>
      <c r="C23" s="5" t="s">
        <v>326</v>
      </c>
      <c r="D23" s="5" t="s">
        <v>334</v>
      </c>
      <c r="E23" s="5"/>
      <c r="F23" s="7" t="s">
        <v>333</v>
      </c>
      <c r="G23" s="5">
        <v>10</v>
      </c>
      <c r="H23" s="5" t="s">
        <v>342</v>
      </c>
      <c r="I23" s="7" t="s">
        <v>341</v>
      </c>
      <c r="J23" s="4"/>
    </row>
    <row r="24" spans="1:10" ht="18" customHeight="1" x14ac:dyDescent="0.25">
      <c r="A24" s="4"/>
      <c r="B24" s="5" t="s">
        <v>820</v>
      </c>
      <c r="C24" s="5" t="s">
        <v>827</v>
      </c>
      <c r="D24" s="5" t="s">
        <v>306</v>
      </c>
      <c r="E24" s="10" t="s">
        <v>21</v>
      </c>
      <c r="F24" s="7" t="s">
        <v>835</v>
      </c>
      <c r="G24" s="5">
        <v>5</v>
      </c>
      <c r="H24" s="5" t="s">
        <v>342</v>
      </c>
      <c r="I24" s="7" t="s">
        <v>843</v>
      </c>
      <c r="J24" s="4"/>
    </row>
    <row r="25" spans="1:10" ht="18" customHeight="1" x14ac:dyDescent="0.25">
      <c r="A25" s="4"/>
      <c r="B25" s="5" t="s">
        <v>820</v>
      </c>
      <c r="C25" s="5" t="s">
        <v>828</v>
      </c>
      <c r="D25" s="5" t="s">
        <v>306</v>
      </c>
      <c r="E25" s="10" t="s">
        <v>21</v>
      </c>
      <c r="F25" s="7" t="s">
        <v>836</v>
      </c>
      <c r="G25" s="5">
        <v>5</v>
      </c>
      <c r="H25" s="5" t="s">
        <v>342</v>
      </c>
      <c r="I25" s="7" t="s">
        <v>844</v>
      </c>
      <c r="J25" s="4"/>
    </row>
    <row r="26" spans="1:10" ht="18" customHeight="1" x14ac:dyDescent="0.25">
      <c r="A26" s="4"/>
      <c r="B26" s="5" t="s">
        <v>819</v>
      </c>
      <c r="C26" s="5" t="s">
        <v>829</v>
      </c>
      <c r="D26" s="5" t="s">
        <v>306</v>
      </c>
      <c r="E26" s="10" t="s">
        <v>21</v>
      </c>
      <c r="F26" s="7" t="s">
        <v>837</v>
      </c>
      <c r="G26" s="5">
        <v>5</v>
      </c>
      <c r="H26" s="5" t="s">
        <v>342</v>
      </c>
      <c r="I26" s="7" t="s">
        <v>845</v>
      </c>
      <c r="J26" s="4"/>
    </row>
    <row r="27" spans="1:10" ht="18" customHeight="1" x14ac:dyDescent="0.25">
      <c r="A27" s="4"/>
      <c r="B27" s="5" t="s">
        <v>819</v>
      </c>
      <c r="C27" s="5" t="s">
        <v>830</v>
      </c>
      <c r="D27" s="5" t="s">
        <v>306</v>
      </c>
      <c r="E27" s="10" t="s">
        <v>21</v>
      </c>
      <c r="F27" s="7" t="s">
        <v>838</v>
      </c>
      <c r="G27" s="5">
        <v>5</v>
      </c>
      <c r="H27" s="5" t="s">
        <v>342</v>
      </c>
      <c r="I27" s="7" t="s">
        <v>846</v>
      </c>
      <c r="J27" s="4"/>
    </row>
    <row r="28" spans="1:10" ht="18" customHeight="1" x14ac:dyDescent="0.25">
      <c r="A28" s="4"/>
      <c r="B28" s="5" t="s">
        <v>819</v>
      </c>
      <c r="C28" s="5" t="s">
        <v>831</v>
      </c>
      <c r="D28" s="5" t="s">
        <v>306</v>
      </c>
      <c r="E28" s="10" t="s">
        <v>21</v>
      </c>
      <c r="F28" s="7" t="s">
        <v>839</v>
      </c>
      <c r="G28" s="5">
        <v>10</v>
      </c>
      <c r="H28" s="5" t="s">
        <v>342</v>
      </c>
      <c r="I28" s="7" t="s">
        <v>847</v>
      </c>
      <c r="J28" s="4"/>
    </row>
    <row r="29" spans="1:10" ht="17.399999999999999" x14ac:dyDescent="0.25">
      <c r="A29" s="4"/>
      <c r="B29" s="5" t="s">
        <v>819</v>
      </c>
      <c r="C29" s="5" t="s">
        <v>832</v>
      </c>
      <c r="D29" s="5" t="s">
        <v>334</v>
      </c>
      <c r="E29" s="10" t="s">
        <v>21</v>
      </c>
      <c r="F29" s="7" t="s">
        <v>840</v>
      </c>
      <c r="G29" s="5">
        <v>10</v>
      </c>
      <c r="H29" s="5" t="s">
        <v>342</v>
      </c>
      <c r="I29" s="7" t="s">
        <v>848</v>
      </c>
      <c r="J29" s="4"/>
    </row>
    <row r="30" spans="1:10" ht="17.399999999999999" x14ac:dyDescent="0.25">
      <c r="A30" s="4"/>
      <c r="B30" s="5" t="s">
        <v>819</v>
      </c>
      <c r="C30" s="5" t="s">
        <v>833</v>
      </c>
      <c r="D30" s="5" t="s">
        <v>334</v>
      </c>
      <c r="E30" s="10" t="s">
        <v>21</v>
      </c>
      <c r="F30" s="7" t="s">
        <v>841</v>
      </c>
      <c r="G30" s="5">
        <v>10</v>
      </c>
      <c r="H30" s="5" t="s">
        <v>342</v>
      </c>
      <c r="I30" s="7" t="s">
        <v>849</v>
      </c>
      <c r="J30" s="4"/>
    </row>
    <row r="31" spans="1:10" ht="17.399999999999999" x14ac:dyDescent="0.25">
      <c r="A31" s="4"/>
      <c r="B31" s="5" t="s">
        <v>819</v>
      </c>
      <c r="C31" s="5" t="s">
        <v>834</v>
      </c>
      <c r="D31" s="5" t="s">
        <v>334</v>
      </c>
      <c r="E31" s="5"/>
      <c r="F31" s="7" t="s">
        <v>842</v>
      </c>
      <c r="G31" s="5">
        <v>10</v>
      </c>
      <c r="H31" s="5" t="s">
        <v>342</v>
      </c>
      <c r="I31" s="7" t="s">
        <v>850</v>
      </c>
      <c r="J31" s="4"/>
    </row>
    <row r="32" spans="1:10" ht="17.399999999999999" x14ac:dyDescent="0.25">
      <c r="A32" s="4"/>
      <c r="B32" s="5" t="s">
        <v>923</v>
      </c>
      <c r="C32" s="5" t="s">
        <v>960</v>
      </c>
      <c r="D32" s="5" t="s">
        <v>959</v>
      </c>
      <c r="E32" s="10"/>
      <c r="F32" s="7" t="s">
        <v>943</v>
      </c>
      <c r="G32" s="5">
        <v>10</v>
      </c>
      <c r="H32" s="5" t="s">
        <v>342</v>
      </c>
      <c r="I32" s="7" t="s">
        <v>951</v>
      </c>
      <c r="J32" s="4"/>
    </row>
    <row r="33" spans="1:10" ht="17.399999999999999" x14ac:dyDescent="0.25">
      <c r="A33" s="4"/>
      <c r="B33" s="5" t="s">
        <v>923</v>
      </c>
      <c r="C33" s="5" t="s">
        <v>961</v>
      </c>
      <c r="D33" s="5" t="s">
        <v>959</v>
      </c>
      <c r="E33" s="10"/>
      <c r="F33" s="7" t="s">
        <v>944</v>
      </c>
      <c r="G33" s="5">
        <v>5</v>
      </c>
      <c r="H33" s="5" t="s">
        <v>342</v>
      </c>
      <c r="I33" s="7" t="s">
        <v>952</v>
      </c>
      <c r="J33" s="4"/>
    </row>
    <row r="34" spans="1:10" ht="17.399999999999999" x14ac:dyDescent="0.25">
      <c r="A34" s="4"/>
      <c r="B34" s="5" t="s">
        <v>922</v>
      </c>
      <c r="C34" s="5" t="s">
        <v>962</v>
      </c>
      <c r="D34" s="5" t="s">
        <v>306</v>
      </c>
      <c r="E34" s="10"/>
      <c r="F34" s="7" t="s">
        <v>945</v>
      </c>
      <c r="G34" s="5">
        <v>5</v>
      </c>
      <c r="H34" s="5" t="s">
        <v>342</v>
      </c>
      <c r="I34" s="7" t="s">
        <v>953</v>
      </c>
      <c r="J34" s="4"/>
    </row>
    <row r="35" spans="1:10" ht="17.399999999999999" x14ac:dyDescent="0.25">
      <c r="A35" s="4"/>
      <c r="B35" s="5" t="s">
        <v>922</v>
      </c>
      <c r="C35" s="5" t="s">
        <v>963</v>
      </c>
      <c r="D35" s="5" t="s">
        <v>959</v>
      </c>
      <c r="E35" s="10" t="s">
        <v>21</v>
      </c>
      <c r="F35" s="7" t="s">
        <v>946</v>
      </c>
      <c r="G35" s="5">
        <v>5</v>
      </c>
      <c r="H35" s="5" t="s">
        <v>342</v>
      </c>
      <c r="I35" s="7" t="s">
        <v>954</v>
      </c>
      <c r="J35" s="4"/>
    </row>
    <row r="36" spans="1:10" ht="17.399999999999999" x14ac:dyDescent="0.25">
      <c r="A36" s="4"/>
      <c r="B36" s="5" t="s">
        <v>922</v>
      </c>
      <c r="C36" s="5" t="s">
        <v>964</v>
      </c>
      <c r="D36" s="5" t="s">
        <v>959</v>
      </c>
      <c r="E36" s="10" t="s">
        <v>21</v>
      </c>
      <c r="F36" s="7" t="s">
        <v>947</v>
      </c>
      <c r="G36" s="5">
        <v>5</v>
      </c>
      <c r="H36" s="5" t="s">
        <v>342</v>
      </c>
      <c r="I36" s="7" t="s">
        <v>955</v>
      </c>
      <c r="J36" s="4"/>
    </row>
    <row r="37" spans="1:10" ht="17.399999999999999" x14ac:dyDescent="0.25">
      <c r="A37" s="4"/>
      <c r="B37" s="5" t="s">
        <v>922</v>
      </c>
      <c r="C37" s="5" t="s">
        <v>965</v>
      </c>
      <c r="D37" s="5" t="s">
        <v>959</v>
      </c>
      <c r="E37" s="10"/>
      <c r="F37" s="7" t="s">
        <v>948</v>
      </c>
      <c r="G37" s="5">
        <v>5</v>
      </c>
      <c r="H37" s="5" t="s">
        <v>342</v>
      </c>
      <c r="I37" s="7" t="s">
        <v>956</v>
      </c>
      <c r="J37" s="4"/>
    </row>
    <row r="38" spans="1:10" ht="17.399999999999999" x14ac:dyDescent="0.25">
      <c r="A38" s="4"/>
      <c r="B38" s="5" t="s">
        <v>922</v>
      </c>
      <c r="C38" s="5" t="s">
        <v>1047</v>
      </c>
      <c r="D38" s="5" t="s">
        <v>1046</v>
      </c>
      <c r="E38" s="10" t="s">
        <v>21</v>
      </c>
      <c r="F38" s="7" t="s">
        <v>949</v>
      </c>
      <c r="G38" s="5">
        <v>5</v>
      </c>
      <c r="H38" s="5" t="s">
        <v>342</v>
      </c>
      <c r="I38" s="7" t="s">
        <v>957</v>
      </c>
      <c r="J38" s="4"/>
    </row>
    <row r="39" spans="1:10" ht="17.399999999999999" x14ac:dyDescent="0.25">
      <c r="A39" s="4"/>
      <c r="B39" s="5" t="s">
        <v>922</v>
      </c>
      <c r="C39" s="5" t="s">
        <v>966</v>
      </c>
      <c r="D39" s="5" t="s">
        <v>334</v>
      </c>
      <c r="E39" s="5"/>
      <c r="F39" s="7" t="s">
        <v>950</v>
      </c>
      <c r="G39" s="5">
        <v>10</v>
      </c>
      <c r="H39" s="5" t="s">
        <v>342</v>
      </c>
      <c r="I39" s="7" t="s">
        <v>958</v>
      </c>
      <c r="J39" s="4"/>
    </row>
    <row r="40" spans="1:10" ht="17.399999999999999" x14ac:dyDescent="0.25">
      <c r="A40" s="4"/>
      <c r="B40" s="5" t="s">
        <v>1032</v>
      </c>
      <c r="C40" s="5" t="s">
        <v>1048</v>
      </c>
      <c r="D40" s="5" t="s">
        <v>1046</v>
      </c>
      <c r="E40" s="10" t="s">
        <v>21</v>
      </c>
      <c r="F40" s="7" t="s">
        <v>1065</v>
      </c>
      <c r="G40" s="5">
        <v>5</v>
      </c>
      <c r="H40" s="5" t="s">
        <v>342</v>
      </c>
      <c r="I40" s="7" t="s">
        <v>1064</v>
      </c>
      <c r="J40" s="4"/>
    </row>
    <row r="41" spans="1:10" ht="17.399999999999999" x14ac:dyDescent="0.25">
      <c r="A41" s="4"/>
      <c r="B41" s="5" t="s">
        <v>1032</v>
      </c>
      <c r="C41" s="5" t="s">
        <v>1060</v>
      </c>
      <c r="D41" s="5" t="s">
        <v>334</v>
      </c>
      <c r="E41" s="5"/>
      <c r="F41" s="7" t="s">
        <v>1061</v>
      </c>
      <c r="G41" s="5">
        <v>10</v>
      </c>
      <c r="H41" s="5" t="s">
        <v>342</v>
      </c>
      <c r="I41" s="7" t="s">
        <v>1063</v>
      </c>
      <c r="J41" s="4"/>
    </row>
    <row r="42" spans="1:10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</row>
  </sheetData>
  <mergeCells count="2">
    <mergeCell ref="B2:G2"/>
    <mergeCell ref="H2:I2"/>
  </mergeCells>
  <phoneticPr fontId="1" type="noConversion"/>
  <conditionalFormatting sqref="H1:H1048576">
    <cfRule type="cellIs" dxfId="5" priority="1" operator="equal">
      <formula>"否"</formula>
    </cfRule>
    <cfRule type="cellIs" dxfId="4" priority="2" operator="equal">
      <formula>"是"</formula>
    </cfRule>
  </conditionalFormatting>
  <dataValidations count="1">
    <dataValidation type="list" errorStyle="information" allowBlank="1" showInputMessage="1" showErrorMessage="1" errorTitle="请输入正确内容" sqref="H4:H41" xr:uid="{3D7E9E8F-4B66-40D2-A717-906A5E2BB0C1}">
      <formula1>"是,否"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FD277-50B9-4233-82EF-4009E4FF3B24}">
  <sheetPr>
    <tabColor rgb="FF7F1F26"/>
  </sheetPr>
  <dimension ref="A1:J146"/>
  <sheetViews>
    <sheetView workbookViewId="0">
      <selection activeCell="F155" sqref="F155"/>
    </sheetView>
  </sheetViews>
  <sheetFormatPr defaultRowHeight="13.8" x14ac:dyDescent="0.25"/>
  <cols>
    <col min="1" max="3" width="10.77734375" customWidth="1"/>
    <col min="4" max="4" width="20.77734375" customWidth="1"/>
    <col min="5" max="5" width="10.77734375" customWidth="1"/>
    <col min="6" max="6" width="35.6640625" customWidth="1"/>
    <col min="7" max="7" width="10.77734375" customWidth="1"/>
    <col min="8" max="8" width="15.77734375" customWidth="1"/>
    <col min="9" max="9" width="70.77734375" customWidth="1"/>
    <col min="10" max="10" width="10.77734375" customWidth="1"/>
  </cols>
  <sheetData>
    <row r="1" spans="1:10" ht="18" customHeight="1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18" customHeight="1" thickTop="1" thickBot="1" x14ac:dyDescent="0.45">
      <c r="A2" s="4"/>
      <c r="B2" s="48" t="str">
        <f>"已获取成就数: "&amp;COUNTIF(H4:H144,"是")&amp;" / "&amp;141&amp;"      已获取星声: "&amp;SUMIF(H4:H144,"是",G4:G144)&amp;" / "&amp;SUM(G4:G144)</f>
        <v>已获取成就数: 0 / 141      已获取星声: 0 / 1010</v>
      </c>
      <c r="C2" s="49"/>
      <c r="D2" s="49"/>
      <c r="E2" s="49"/>
      <c r="F2" s="49"/>
      <c r="G2" s="50"/>
      <c r="H2" s="55" t="s">
        <v>279</v>
      </c>
      <c r="I2" s="56"/>
      <c r="J2" s="4"/>
    </row>
    <row r="3" spans="1:10" ht="18" customHeight="1" thickTop="1" thickBot="1" x14ac:dyDescent="0.45">
      <c r="A3" s="4"/>
      <c r="B3" s="2" t="s">
        <v>16</v>
      </c>
      <c r="C3" s="2" t="s">
        <v>20</v>
      </c>
      <c r="D3" s="2" t="s">
        <v>19</v>
      </c>
      <c r="E3" s="2" t="s">
        <v>22</v>
      </c>
      <c r="F3" s="2" t="s">
        <v>24</v>
      </c>
      <c r="G3" s="2" t="s">
        <v>23</v>
      </c>
      <c r="H3" s="2" t="s">
        <v>25</v>
      </c>
      <c r="I3" s="2" t="s">
        <v>26</v>
      </c>
      <c r="J3" s="4"/>
    </row>
    <row r="4" spans="1:10" ht="18" customHeight="1" thickTop="1" x14ac:dyDescent="0.25">
      <c r="A4" s="4"/>
      <c r="B4" s="13" t="s">
        <v>18</v>
      </c>
      <c r="C4" s="13" t="s">
        <v>27</v>
      </c>
      <c r="D4" s="13" t="s">
        <v>455</v>
      </c>
      <c r="E4" s="13"/>
      <c r="F4" s="14" t="s">
        <v>456</v>
      </c>
      <c r="G4" s="13">
        <v>5</v>
      </c>
      <c r="H4" s="13" t="s">
        <v>342</v>
      </c>
      <c r="I4" s="14" t="s">
        <v>511</v>
      </c>
      <c r="J4" s="4"/>
    </row>
    <row r="5" spans="1:10" ht="18" customHeight="1" x14ac:dyDescent="0.25">
      <c r="A5" s="4"/>
      <c r="B5" s="5" t="s">
        <v>18</v>
      </c>
      <c r="C5" s="5" t="s">
        <v>28</v>
      </c>
      <c r="D5" s="13" t="s">
        <v>455</v>
      </c>
      <c r="E5" s="5"/>
      <c r="F5" s="7" t="s">
        <v>457</v>
      </c>
      <c r="G5" s="5">
        <v>5</v>
      </c>
      <c r="H5" s="5" t="s">
        <v>342</v>
      </c>
      <c r="I5" s="7" t="s">
        <v>512</v>
      </c>
      <c r="J5" s="4"/>
    </row>
    <row r="6" spans="1:10" ht="18" customHeight="1" x14ac:dyDescent="0.25">
      <c r="A6" s="4"/>
      <c r="B6" s="5" t="s">
        <v>17</v>
      </c>
      <c r="C6" s="13" t="s">
        <v>29</v>
      </c>
      <c r="D6" s="13" t="s">
        <v>455</v>
      </c>
      <c r="E6" s="5"/>
      <c r="F6" s="7" t="s">
        <v>458</v>
      </c>
      <c r="G6" s="5">
        <v>5</v>
      </c>
      <c r="H6" s="5" t="s">
        <v>342</v>
      </c>
      <c r="I6" s="7" t="s">
        <v>513</v>
      </c>
      <c r="J6" s="4"/>
    </row>
    <row r="7" spans="1:10" ht="18" customHeight="1" x14ac:dyDescent="0.25">
      <c r="A7" s="4"/>
      <c r="B7" s="5" t="s">
        <v>17</v>
      </c>
      <c r="C7" s="5" t="s">
        <v>30</v>
      </c>
      <c r="D7" s="13" t="s">
        <v>455</v>
      </c>
      <c r="E7" s="5"/>
      <c r="F7" s="7" t="s">
        <v>459</v>
      </c>
      <c r="G7" s="5">
        <v>5</v>
      </c>
      <c r="H7" s="5" t="s">
        <v>342</v>
      </c>
      <c r="I7" s="7" t="s">
        <v>514</v>
      </c>
      <c r="J7" s="4"/>
    </row>
    <row r="8" spans="1:10" ht="18" customHeight="1" x14ac:dyDescent="0.25">
      <c r="A8" s="4"/>
      <c r="B8" s="5" t="s">
        <v>17</v>
      </c>
      <c r="C8" s="13" t="s">
        <v>31</v>
      </c>
      <c r="D8" s="13" t="s">
        <v>455</v>
      </c>
      <c r="E8" s="5"/>
      <c r="F8" s="7" t="s">
        <v>460</v>
      </c>
      <c r="G8" s="5">
        <v>5</v>
      </c>
      <c r="H8" s="5" t="s">
        <v>342</v>
      </c>
      <c r="I8" s="7" t="s">
        <v>515</v>
      </c>
      <c r="J8" s="4"/>
    </row>
    <row r="9" spans="1:10" ht="18" customHeight="1" x14ac:dyDescent="0.25">
      <c r="A9" s="4"/>
      <c r="B9" s="5" t="s">
        <v>17</v>
      </c>
      <c r="C9" s="5" t="s">
        <v>32</v>
      </c>
      <c r="D9" s="13" t="s">
        <v>455</v>
      </c>
      <c r="E9" s="5"/>
      <c r="F9" s="7" t="s">
        <v>461</v>
      </c>
      <c r="G9" s="5">
        <v>5</v>
      </c>
      <c r="H9" s="5" t="s">
        <v>342</v>
      </c>
      <c r="I9" s="7" t="s">
        <v>516</v>
      </c>
      <c r="J9" s="4"/>
    </row>
    <row r="10" spans="1:10" ht="18" customHeight="1" x14ac:dyDescent="0.25">
      <c r="A10" s="4"/>
      <c r="B10" s="5" t="s">
        <v>17</v>
      </c>
      <c r="C10" s="13" t="s">
        <v>33</v>
      </c>
      <c r="D10" s="13" t="s">
        <v>455</v>
      </c>
      <c r="E10" s="5"/>
      <c r="F10" s="7" t="s">
        <v>462</v>
      </c>
      <c r="G10" s="5">
        <v>5</v>
      </c>
      <c r="H10" s="5" t="s">
        <v>342</v>
      </c>
      <c r="I10" s="7" t="s">
        <v>517</v>
      </c>
      <c r="J10" s="4"/>
    </row>
    <row r="11" spans="1:10" ht="18" customHeight="1" x14ac:dyDescent="0.25">
      <c r="A11" s="4"/>
      <c r="B11" s="5" t="s">
        <v>17</v>
      </c>
      <c r="C11" s="5" t="s">
        <v>34</v>
      </c>
      <c r="D11" s="13" t="s">
        <v>455</v>
      </c>
      <c r="E11" s="5"/>
      <c r="F11" s="7" t="s">
        <v>463</v>
      </c>
      <c r="G11" s="5">
        <v>5</v>
      </c>
      <c r="H11" s="5" t="s">
        <v>342</v>
      </c>
      <c r="I11" s="7" t="s">
        <v>518</v>
      </c>
      <c r="J11" s="4"/>
    </row>
    <row r="12" spans="1:10" ht="18" customHeight="1" x14ac:dyDescent="0.25">
      <c r="A12" s="4"/>
      <c r="B12" s="5" t="s">
        <v>17</v>
      </c>
      <c r="C12" s="13" t="s">
        <v>35</v>
      </c>
      <c r="D12" s="13" t="s">
        <v>455</v>
      </c>
      <c r="E12" s="5"/>
      <c r="F12" s="7" t="s">
        <v>464</v>
      </c>
      <c r="G12" s="5">
        <v>5</v>
      </c>
      <c r="H12" s="5" t="s">
        <v>342</v>
      </c>
      <c r="I12" s="7" t="s">
        <v>519</v>
      </c>
      <c r="J12" s="4"/>
    </row>
    <row r="13" spans="1:10" ht="18" customHeight="1" x14ac:dyDescent="0.25">
      <c r="A13" s="4"/>
      <c r="B13" s="5" t="s">
        <v>17</v>
      </c>
      <c r="C13" s="5" t="s">
        <v>36</v>
      </c>
      <c r="D13" s="13" t="s">
        <v>455</v>
      </c>
      <c r="E13" s="5"/>
      <c r="F13" s="7" t="s">
        <v>465</v>
      </c>
      <c r="G13" s="5">
        <v>5</v>
      </c>
      <c r="H13" s="5" t="s">
        <v>342</v>
      </c>
      <c r="I13" s="7" t="s">
        <v>520</v>
      </c>
      <c r="J13" s="4"/>
    </row>
    <row r="14" spans="1:10" ht="18" customHeight="1" x14ac:dyDescent="0.25">
      <c r="A14" s="4"/>
      <c r="B14" s="5" t="s">
        <v>17</v>
      </c>
      <c r="C14" s="13" t="s">
        <v>37</v>
      </c>
      <c r="D14" s="13" t="s">
        <v>455</v>
      </c>
      <c r="E14" s="5"/>
      <c r="F14" s="7" t="s">
        <v>466</v>
      </c>
      <c r="G14" s="5">
        <v>5</v>
      </c>
      <c r="H14" s="5" t="s">
        <v>342</v>
      </c>
      <c r="I14" s="7" t="s">
        <v>521</v>
      </c>
      <c r="J14" s="4"/>
    </row>
    <row r="15" spans="1:10" ht="18" customHeight="1" x14ac:dyDescent="0.25">
      <c r="A15" s="4"/>
      <c r="B15" s="5" t="s">
        <v>17</v>
      </c>
      <c r="C15" s="5" t="s">
        <v>38</v>
      </c>
      <c r="D15" s="13" t="s">
        <v>455</v>
      </c>
      <c r="E15" s="5"/>
      <c r="F15" s="7" t="s">
        <v>467</v>
      </c>
      <c r="G15" s="5">
        <v>5</v>
      </c>
      <c r="H15" s="5" t="s">
        <v>342</v>
      </c>
      <c r="I15" s="7" t="s">
        <v>522</v>
      </c>
      <c r="J15" s="4"/>
    </row>
    <row r="16" spans="1:10" ht="18" customHeight="1" x14ac:dyDescent="0.25">
      <c r="A16" s="4"/>
      <c r="B16" s="5" t="s">
        <v>17</v>
      </c>
      <c r="C16" s="13" t="s">
        <v>39</v>
      </c>
      <c r="D16" s="13" t="s">
        <v>455</v>
      </c>
      <c r="E16" s="5"/>
      <c r="F16" s="7" t="s">
        <v>468</v>
      </c>
      <c r="G16" s="5">
        <v>5</v>
      </c>
      <c r="H16" s="5" t="s">
        <v>342</v>
      </c>
      <c r="I16" s="7" t="s">
        <v>523</v>
      </c>
      <c r="J16" s="4"/>
    </row>
    <row r="17" spans="1:10" ht="18" customHeight="1" x14ac:dyDescent="0.25">
      <c r="A17" s="4"/>
      <c r="B17" s="5" t="s">
        <v>17</v>
      </c>
      <c r="C17" s="5" t="s">
        <v>40</v>
      </c>
      <c r="D17" s="13" t="s">
        <v>455</v>
      </c>
      <c r="E17" s="5"/>
      <c r="F17" s="7" t="s">
        <v>469</v>
      </c>
      <c r="G17" s="5">
        <v>5</v>
      </c>
      <c r="H17" s="5" t="s">
        <v>342</v>
      </c>
      <c r="I17" s="7" t="s">
        <v>524</v>
      </c>
      <c r="J17" s="4"/>
    </row>
    <row r="18" spans="1:10" ht="18" customHeight="1" x14ac:dyDescent="0.25">
      <c r="A18" s="4"/>
      <c r="B18" s="5" t="s">
        <v>17</v>
      </c>
      <c r="C18" s="13" t="s">
        <v>41</v>
      </c>
      <c r="D18" s="13" t="s">
        <v>455</v>
      </c>
      <c r="E18" s="5"/>
      <c r="F18" s="7" t="s">
        <v>470</v>
      </c>
      <c r="G18" s="5">
        <v>5</v>
      </c>
      <c r="H18" s="5" t="s">
        <v>342</v>
      </c>
      <c r="I18" s="7" t="s">
        <v>525</v>
      </c>
      <c r="J18" s="4"/>
    </row>
    <row r="19" spans="1:10" ht="18" customHeight="1" x14ac:dyDescent="0.25">
      <c r="A19" s="4"/>
      <c r="B19" s="5" t="s">
        <v>17</v>
      </c>
      <c r="C19" s="5" t="s">
        <v>42</v>
      </c>
      <c r="D19" s="13" t="s">
        <v>455</v>
      </c>
      <c r="E19" s="10" t="s">
        <v>21</v>
      </c>
      <c r="F19" s="7" t="s">
        <v>471</v>
      </c>
      <c r="G19" s="5">
        <v>10</v>
      </c>
      <c r="H19" s="5" t="s">
        <v>342</v>
      </c>
      <c r="I19" s="7" t="s">
        <v>526</v>
      </c>
      <c r="J19" s="4"/>
    </row>
    <row r="20" spans="1:10" ht="18" customHeight="1" x14ac:dyDescent="0.25">
      <c r="A20" s="4"/>
      <c r="B20" s="5" t="s">
        <v>17</v>
      </c>
      <c r="C20" s="13" t="s">
        <v>43</v>
      </c>
      <c r="D20" s="13" t="s">
        <v>455</v>
      </c>
      <c r="E20" s="10" t="s">
        <v>21</v>
      </c>
      <c r="F20" s="7" t="s">
        <v>472</v>
      </c>
      <c r="G20" s="5">
        <v>10</v>
      </c>
      <c r="H20" s="5" t="s">
        <v>342</v>
      </c>
      <c r="I20" s="7" t="s">
        <v>527</v>
      </c>
      <c r="J20" s="4"/>
    </row>
    <row r="21" spans="1:10" ht="18" customHeight="1" x14ac:dyDescent="0.25">
      <c r="A21" s="4"/>
      <c r="B21" s="5" t="s">
        <v>17</v>
      </c>
      <c r="C21" s="5" t="s">
        <v>44</v>
      </c>
      <c r="D21" s="13" t="s">
        <v>455</v>
      </c>
      <c r="E21" s="10" t="s">
        <v>22</v>
      </c>
      <c r="F21" s="7" t="s">
        <v>473</v>
      </c>
      <c r="G21" s="5">
        <v>20</v>
      </c>
      <c r="H21" s="5" t="s">
        <v>342</v>
      </c>
      <c r="I21" s="7" t="s">
        <v>528</v>
      </c>
      <c r="J21" s="4"/>
    </row>
    <row r="22" spans="1:10" ht="18" customHeight="1" x14ac:dyDescent="0.25">
      <c r="A22" s="4"/>
      <c r="B22" s="5" t="s">
        <v>17</v>
      </c>
      <c r="C22" s="13" t="s">
        <v>45</v>
      </c>
      <c r="D22" s="13" t="s">
        <v>455</v>
      </c>
      <c r="E22" s="10" t="s">
        <v>21</v>
      </c>
      <c r="F22" s="7" t="s">
        <v>474</v>
      </c>
      <c r="G22" s="5">
        <v>10</v>
      </c>
      <c r="H22" s="5" t="s">
        <v>342</v>
      </c>
      <c r="I22" s="7" t="s">
        <v>529</v>
      </c>
      <c r="J22" s="4"/>
    </row>
    <row r="23" spans="1:10" ht="18" customHeight="1" x14ac:dyDescent="0.25">
      <c r="A23" s="4"/>
      <c r="B23" s="5" t="s">
        <v>17</v>
      </c>
      <c r="C23" s="5" t="s">
        <v>46</v>
      </c>
      <c r="D23" s="13" t="s">
        <v>455</v>
      </c>
      <c r="E23" s="10" t="s">
        <v>22</v>
      </c>
      <c r="F23" s="7" t="s">
        <v>475</v>
      </c>
      <c r="G23" s="5">
        <v>10</v>
      </c>
      <c r="H23" s="5" t="s">
        <v>342</v>
      </c>
      <c r="I23" s="7" t="s">
        <v>530</v>
      </c>
      <c r="J23" s="4"/>
    </row>
    <row r="24" spans="1:10" ht="18" customHeight="1" x14ac:dyDescent="0.25">
      <c r="A24" s="4"/>
      <c r="B24" s="5" t="s">
        <v>17</v>
      </c>
      <c r="C24" s="13" t="s">
        <v>47</v>
      </c>
      <c r="D24" s="13" t="s">
        <v>455</v>
      </c>
      <c r="E24" s="10" t="s">
        <v>21</v>
      </c>
      <c r="F24" s="7" t="s">
        <v>476</v>
      </c>
      <c r="G24" s="5">
        <v>10</v>
      </c>
      <c r="H24" s="5" t="s">
        <v>342</v>
      </c>
      <c r="I24" s="7" t="s">
        <v>531</v>
      </c>
      <c r="J24" s="4"/>
    </row>
    <row r="25" spans="1:10" ht="18" customHeight="1" x14ac:dyDescent="0.25">
      <c r="A25" s="4"/>
      <c r="B25" s="5" t="s">
        <v>17</v>
      </c>
      <c r="C25" s="5" t="s">
        <v>48</v>
      </c>
      <c r="D25" s="13" t="s">
        <v>455</v>
      </c>
      <c r="E25" s="5"/>
      <c r="F25" s="7" t="s">
        <v>477</v>
      </c>
      <c r="G25" s="5">
        <v>5</v>
      </c>
      <c r="H25" s="5" t="s">
        <v>342</v>
      </c>
      <c r="I25" s="7" t="s">
        <v>532</v>
      </c>
      <c r="J25" s="4"/>
    </row>
    <row r="26" spans="1:10" ht="18" customHeight="1" x14ac:dyDescent="0.25">
      <c r="A26" s="4"/>
      <c r="B26" s="5" t="s">
        <v>17</v>
      </c>
      <c r="C26" s="13" t="s">
        <v>49</v>
      </c>
      <c r="D26" s="13" t="s">
        <v>455</v>
      </c>
      <c r="E26" s="5"/>
      <c r="F26" s="7" t="s">
        <v>478</v>
      </c>
      <c r="G26" s="5">
        <v>5</v>
      </c>
      <c r="H26" s="5" t="s">
        <v>342</v>
      </c>
      <c r="I26" s="7" t="s">
        <v>533</v>
      </c>
      <c r="J26" s="4"/>
    </row>
    <row r="27" spans="1:10" ht="18" customHeight="1" x14ac:dyDescent="0.25">
      <c r="A27" s="4"/>
      <c r="B27" s="5" t="s">
        <v>17</v>
      </c>
      <c r="C27" s="5" t="s">
        <v>50</v>
      </c>
      <c r="D27" s="13" t="s">
        <v>455</v>
      </c>
      <c r="E27" s="10"/>
      <c r="F27" s="7" t="s">
        <v>479</v>
      </c>
      <c r="G27" s="5">
        <v>5</v>
      </c>
      <c r="H27" s="5" t="s">
        <v>342</v>
      </c>
      <c r="I27" s="7" t="s">
        <v>534</v>
      </c>
      <c r="J27" s="4"/>
    </row>
    <row r="28" spans="1:10" ht="18" customHeight="1" x14ac:dyDescent="0.25">
      <c r="A28" s="4"/>
      <c r="B28" s="5" t="s">
        <v>17</v>
      </c>
      <c r="C28" s="13" t="s">
        <v>51</v>
      </c>
      <c r="D28" s="13" t="s">
        <v>455</v>
      </c>
      <c r="E28" s="5"/>
      <c r="F28" s="7" t="s">
        <v>480</v>
      </c>
      <c r="G28" s="5">
        <v>5</v>
      </c>
      <c r="H28" s="5" t="s">
        <v>342</v>
      </c>
      <c r="I28" s="7" t="s">
        <v>535</v>
      </c>
      <c r="J28" s="4"/>
    </row>
    <row r="29" spans="1:10" ht="18" customHeight="1" x14ac:dyDescent="0.25">
      <c r="A29" s="4"/>
      <c r="B29" s="5" t="s">
        <v>17</v>
      </c>
      <c r="C29" s="5" t="s">
        <v>52</v>
      </c>
      <c r="D29" s="13" t="s">
        <v>455</v>
      </c>
      <c r="E29" s="5"/>
      <c r="F29" s="7" t="s">
        <v>481</v>
      </c>
      <c r="G29" s="5">
        <v>5</v>
      </c>
      <c r="H29" s="5" t="s">
        <v>342</v>
      </c>
      <c r="I29" s="7" t="s">
        <v>536</v>
      </c>
      <c r="J29" s="4"/>
    </row>
    <row r="30" spans="1:10" ht="18" customHeight="1" x14ac:dyDescent="0.25">
      <c r="A30" s="4"/>
      <c r="B30" s="5" t="s">
        <v>17</v>
      </c>
      <c r="C30" s="13" t="s">
        <v>426</v>
      </c>
      <c r="D30" s="13" t="s">
        <v>455</v>
      </c>
      <c r="E30" s="5"/>
      <c r="F30" s="7" t="s">
        <v>482</v>
      </c>
      <c r="G30" s="5">
        <v>5</v>
      </c>
      <c r="H30" s="5" t="s">
        <v>342</v>
      </c>
      <c r="I30" s="7" t="s">
        <v>537</v>
      </c>
      <c r="J30" s="4"/>
    </row>
    <row r="31" spans="1:10" ht="18" customHeight="1" x14ac:dyDescent="0.25">
      <c r="A31" s="4"/>
      <c r="B31" s="5" t="s">
        <v>17</v>
      </c>
      <c r="C31" s="5" t="s">
        <v>427</v>
      </c>
      <c r="D31" s="13" t="s">
        <v>455</v>
      </c>
      <c r="E31" s="5"/>
      <c r="F31" s="7" t="s">
        <v>483</v>
      </c>
      <c r="G31" s="5">
        <v>5</v>
      </c>
      <c r="H31" s="5" t="s">
        <v>342</v>
      </c>
      <c r="I31" s="7" t="s">
        <v>538</v>
      </c>
      <c r="J31" s="4"/>
    </row>
    <row r="32" spans="1:10" ht="18" customHeight="1" x14ac:dyDescent="0.25">
      <c r="A32" s="4"/>
      <c r="B32" s="5" t="s">
        <v>17</v>
      </c>
      <c r="C32" s="13" t="s">
        <v>428</v>
      </c>
      <c r="D32" s="13" t="s">
        <v>455</v>
      </c>
      <c r="E32" s="5"/>
      <c r="F32" s="7" t="s">
        <v>484</v>
      </c>
      <c r="G32" s="5">
        <v>5</v>
      </c>
      <c r="H32" s="5" t="s">
        <v>342</v>
      </c>
      <c r="I32" s="7" t="s">
        <v>539</v>
      </c>
      <c r="J32" s="4"/>
    </row>
    <row r="33" spans="1:10" ht="18" customHeight="1" x14ac:dyDescent="0.25">
      <c r="A33" s="4"/>
      <c r="B33" s="5" t="s">
        <v>17</v>
      </c>
      <c r="C33" s="5" t="s">
        <v>429</v>
      </c>
      <c r="D33" s="13" t="s">
        <v>455</v>
      </c>
      <c r="E33" s="5"/>
      <c r="F33" s="7" t="s">
        <v>485</v>
      </c>
      <c r="G33" s="5">
        <v>5</v>
      </c>
      <c r="H33" s="5" t="s">
        <v>342</v>
      </c>
      <c r="I33" s="7" t="s">
        <v>540</v>
      </c>
      <c r="J33" s="4"/>
    </row>
    <row r="34" spans="1:10" ht="18" customHeight="1" x14ac:dyDescent="0.25">
      <c r="A34" s="4"/>
      <c r="B34" s="5" t="s">
        <v>17</v>
      </c>
      <c r="C34" s="13" t="s">
        <v>430</v>
      </c>
      <c r="D34" s="13" t="s">
        <v>455</v>
      </c>
      <c r="E34" s="5"/>
      <c r="F34" s="7" t="s">
        <v>486</v>
      </c>
      <c r="G34" s="5">
        <v>5</v>
      </c>
      <c r="H34" s="5" t="s">
        <v>342</v>
      </c>
      <c r="I34" s="7" t="s">
        <v>541</v>
      </c>
      <c r="J34" s="4"/>
    </row>
    <row r="35" spans="1:10" ht="18" customHeight="1" x14ac:dyDescent="0.25">
      <c r="A35" s="4"/>
      <c r="B35" s="5" t="s">
        <v>17</v>
      </c>
      <c r="C35" s="5" t="s">
        <v>431</v>
      </c>
      <c r="D35" s="13" t="s">
        <v>455</v>
      </c>
      <c r="E35" s="5"/>
      <c r="F35" s="7" t="s">
        <v>487</v>
      </c>
      <c r="G35" s="5">
        <v>5</v>
      </c>
      <c r="H35" s="5" t="s">
        <v>342</v>
      </c>
      <c r="I35" s="7" t="s">
        <v>542</v>
      </c>
      <c r="J35" s="4"/>
    </row>
    <row r="36" spans="1:10" ht="18" customHeight="1" x14ac:dyDescent="0.25">
      <c r="A36" s="4"/>
      <c r="B36" s="5" t="s">
        <v>17</v>
      </c>
      <c r="C36" s="13" t="s">
        <v>432</v>
      </c>
      <c r="D36" s="13" t="s">
        <v>455</v>
      </c>
      <c r="E36" s="5"/>
      <c r="F36" s="7" t="s">
        <v>488</v>
      </c>
      <c r="G36" s="5">
        <v>5</v>
      </c>
      <c r="H36" s="5" t="s">
        <v>342</v>
      </c>
      <c r="I36" s="7" t="s">
        <v>543</v>
      </c>
      <c r="J36" s="4"/>
    </row>
    <row r="37" spans="1:10" ht="18" customHeight="1" x14ac:dyDescent="0.25">
      <c r="A37" s="4"/>
      <c r="B37" s="5" t="s">
        <v>17</v>
      </c>
      <c r="C37" s="5" t="s">
        <v>433</v>
      </c>
      <c r="D37" s="13" t="s">
        <v>455</v>
      </c>
      <c r="E37" s="5"/>
      <c r="F37" s="7" t="s">
        <v>489</v>
      </c>
      <c r="G37" s="5">
        <v>5</v>
      </c>
      <c r="H37" s="5" t="s">
        <v>342</v>
      </c>
      <c r="I37" s="7" t="s">
        <v>544</v>
      </c>
      <c r="J37" s="4"/>
    </row>
    <row r="38" spans="1:10" ht="18" customHeight="1" x14ac:dyDescent="0.25">
      <c r="A38" s="4"/>
      <c r="B38" s="5" t="s">
        <v>17</v>
      </c>
      <c r="C38" s="13" t="s">
        <v>434</v>
      </c>
      <c r="D38" s="13" t="s">
        <v>455</v>
      </c>
      <c r="E38" s="5"/>
      <c r="F38" s="7" t="s">
        <v>490</v>
      </c>
      <c r="G38" s="5">
        <v>5</v>
      </c>
      <c r="H38" s="5" t="s">
        <v>342</v>
      </c>
      <c r="I38" s="7" t="s">
        <v>545</v>
      </c>
      <c r="J38" s="4"/>
    </row>
    <row r="39" spans="1:10" ht="18" customHeight="1" x14ac:dyDescent="0.25">
      <c r="A39" s="4"/>
      <c r="B39" s="5" t="s">
        <v>17</v>
      </c>
      <c r="C39" s="5" t="s">
        <v>435</v>
      </c>
      <c r="D39" s="13" t="s">
        <v>455</v>
      </c>
      <c r="E39" s="5"/>
      <c r="F39" s="7" t="s">
        <v>491</v>
      </c>
      <c r="G39" s="5">
        <v>5</v>
      </c>
      <c r="H39" s="5" t="s">
        <v>342</v>
      </c>
      <c r="I39" s="7" t="s">
        <v>546</v>
      </c>
      <c r="J39" s="4"/>
    </row>
    <row r="40" spans="1:10" ht="18" customHeight="1" x14ac:dyDescent="0.25">
      <c r="A40" s="4"/>
      <c r="B40" s="5" t="s">
        <v>17</v>
      </c>
      <c r="C40" s="13" t="s">
        <v>436</v>
      </c>
      <c r="D40" s="13" t="s">
        <v>455</v>
      </c>
      <c r="E40" s="5"/>
      <c r="F40" s="7" t="s">
        <v>492</v>
      </c>
      <c r="G40" s="5">
        <v>5</v>
      </c>
      <c r="H40" s="5" t="s">
        <v>342</v>
      </c>
      <c r="I40" s="7" t="s">
        <v>547</v>
      </c>
      <c r="J40" s="4"/>
    </row>
    <row r="41" spans="1:10" ht="18" customHeight="1" x14ac:dyDescent="0.25">
      <c r="A41" s="4"/>
      <c r="B41" s="5" t="s">
        <v>17</v>
      </c>
      <c r="C41" s="5" t="s">
        <v>437</v>
      </c>
      <c r="D41" s="13" t="s">
        <v>455</v>
      </c>
      <c r="E41" s="5"/>
      <c r="F41" s="7" t="s">
        <v>493</v>
      </c>
      <c r="G41" s="5">
        <v>5</v>
      </c>
      <c r="H41" s="5" t="s">
        <v>342</v>
      </c>
      <c r="I41" s="7" t="s">
        <v>548</v>
      </c>
      <c r="J41" s="4"/>
    </row>
    <row r="42" spans="1:10" ht="18" customHeight="1" x14ac:dyDescent="0.25">
      <c r="A42" s="4"/>
      <c r="B42" s="5" t="s">
        <v>17</v>
      </c>
      <c r="C42" s="13" t="s">
        <v>438</v>
      </c>
      <c r="D42" s="13" t="s">
        <v>455</v>
      </c>
      <c r="E42" s="5"/>
      <c r="F42" s="7" t="s">
        <v>494</v>
      </c>
      <c r="G42" s="5">
        <v>5</v>
      </c>
      <c r="H42" s="5" t="s">
        <v>342</v>
      </c>
      <c r="I42" s="7" t="s">
        <v>549</v>
      </c>
      <c r="J42" s="4"/>
    </row>
    <row r="43" spans="1:10" ht="18" customHeight="1" x14ac:dyDescent="0.25">
      <c r="A43" s="4"/>
      <c r="B43" s="5" t="s">
        <v>17</v>
      </c>
      <c r="C43" s="5" t="s">
        <v>439</v>
      </c>
      <c r="D43" s="13" t="s">
        <v>455</v>
      </c>
      <c r="E43" s="5"/>
      <c r="F43" s="7" t="s">
        <v>495</v>
      </c>
      <c r="G43" s="5">
        <v>5</v>
      </c>
      <c r="H43" s="5" t="s">
        <v>342</v>
      </c>
      <c r="I43" s="7" t="s">
        <v>550</v>
      </c>
      <c r="J43" s="4"/>
    </row>
    <row r="44" spans="1:10" ht="18" customHeight="1" x14ac:dyDescent="0.25">
      <c r="A44" s="4"/>
      <c r="B44" s="5" t="s">
        <v>17</v>
      </c>
      <c r="C44" s="13" t="s">
        <v>440</v>
      </c>
      <c r="D44" s="13" t="s">
        <v>455</v>
      </c>
      <c r="E44" s="5"/>
      <c r="F44" s="7" t="s">
        <v>496</v>
      </c>
      <c r="G44" s="5">
        <v>5</v>
      </c>
      <c r="H44" s="5" t="s">
        <v>342</v>
      </c>
      <c r="I44" s="7" t="s">
        <v>551</v>
      </c>
      <c r="J44" s="4"/>
    </row>
    <row r="45" spans="1:10" ht="18" customHeight="1" x14ac:dyDescent="0.25">
      <c r="A45" s="4"/>
      <c r="B45" s="5" t="s">
        <v>17</v>
      </c>
      <c r="C45" s="5" t="s">
        <v>441</v>
      </c>
      <c r="D45" s="13" t="s">
        <v>455</v>
      </c>
      <c r="E45" s="5"/>
      <c r="F45" s="7" t="s">
        <v>497</v>
      </c>
      <c r="G45" s="5">
        <v>5</v>
      </c>
      <c r="H45" s="5" t="s">
        <v>342</v>
      </c>
      <c r="I45" s="7" t="s">
        <v>552</v>
      </c>
      <c r="J45" s="4"/>
    </row>
    <row r="46" spans="1:10" ht="18" customHeight="1" x14ac:dyDescent="0.25">
      <c r="A46" s="4"/>
      <c r="B46" s="5" t="s">
        <v>17</v>
      </c>
      <c r="C46" s="13" t="s">
        <v>442</v>
      </c>
      <c r="D46" s="13" t="s">
        <v>455</v>
      </c>
      <c r="E46" s="10"/>
      <c r="F46" s="7" t="s">
        <v>498</v>
      </c>
      <c r="G46" s="5">
        <v>5</v>
      </c>
      <c r="H46" s="5" t="s">
        <v>342</v>
      </c>
      <c r="I46" s="7" t="s">
        <v>553</v>
      </c>
      <c r="J46" s="4"/>
    </row>
    <row r="47" spans="1:10" ht="18" customHeight="1" x14ac:dyDescent="0.25">
      <c r="A47" s="4"/>
      <c r="B47" s="5" t="s">
        <v>17</v>
      </c>
      <c r="C47" s="5" t="s">
        <v>443</v>
      </c>
      <c r="D47" s="13" t="s">
        <v>455</v>
      </c>
      <c r="E47" s="10"/>
      <c r="F47" s="7" t="s">
        <v>499</v>
      </c>
      <c r="G47" s="5">
        <v>5</v>
      </c>
      <c r="H47" s="5" t="s">
        <v>342</v>
      </c>
      <c r="I47" s="7" t="s">
        <v>554</v>
      </c>
      <c r="J47" s="4"/>
    </row>
    <row r="48" spans="1:10" ht="18" customHeight="1" x14ac:dyDescent="0.25">
      <c r="A48" s="4"/>
      <c r="B48" s="5" t="s">
        <v>17</v>
      </c>
      <c r="C48" s="13" t="s">
        <v>444</v>
      </c>
      <c r="D48" s="13" t="s">
        <v>455</v>
      </c>
      <c r="E48" s="10"/>
      <c r="F48" s="7" t="s">
        <v>500</v>
      </c>
      <c r="G48" s="5">
        <v>5</v>
      </c>
      <c r="H48" s="5" t="s">
        <v>342</v>
      </c>
      <c r="I48" s="7" t="s">
        <v>555</v>
      </c>
      <c r="J48" s="4"/>
    </row>
    <row r="49" spans="1:10" ht="18" customHeight="1" x14ac:dyDescent="0.25">
      <c r="A49" s="4"/>
      <c r="B49" s="5" t="s">
        <v>17</v>
      </c>
      <c r="C49" s="5" t="s">
        <v>445</v>
      </c>
      <c r="D49" s="13" t="s">
        <v>455</v>
      </c>
      <c r="E49" s="10"/>
      <c r="F49" s="7" t="s">
        <v>501</v>
      </c>
      <c r="G49" s="5">
        <v>5</v>
      </c>
      <c r="H49" s="5" t="s">
        <v>342</v>
      </c>
      <c r="I49" s="7" t="s">
        <v>556</v>
      </c>
      <c r="J49" s="4"/>
    </row>
    <row r="50" spans="1:10" ht="18" customHeight="1" x14ac:dyDescent="0.25">
      <c r="A50" s="4"/>
      <c r="B50" s="5" t="s">
        <v>17</v>
      </c>
      <c r="C50" s="13" t="s">
        <v>446</v>
      </c>
      <c r="D50" s="13" t="s">
        <v>455</v>
      </c>
      <c r="E50" s="10"/>
      <c r="F50" s="7" t="s">
        <v>502</v>
      </c>
      <c r="G50" s="5">
        <v>5</v>
      </c>
      <c r="H50" s="5" t="s">
        <v>342</v>
      </c>
      <c r="I50" s="7" t="s">
        <v>557</v>
      </c>
      <c r="J50" s="4"/>
    </row>
    <row r="51" spans="1:10" ht="18" customHeight="1" x14ac:dyDescent="0.25">
      <c r="A51" s="4"/>
      <c r="B51" s="5" t="s">
        <v>17</v>
      </c>
      <c r="C51" s="5" t="s">
        <v>447</v>
      </c>
      <c r="D51" s="13" t="s">
        <v>455</v>
      </c>
      <c r="E51" s="10"/>
      <c r="F51" s="7" t="s">
        <v>503</v>
      </c>
      <c r="G51" s="5">
        <v>10</v>
      </c>
      <c r="H51" s="5" t="s">
        <v>342</v>
      </c>
      <c r="I51" s="7" t="s">
        <v>558</v>
      </c>
      <c r="J51" s="4"/>
    </row>
    <row r="52" spans="1:10" ht="18" customHeight="1" x14ac:dyDescent="0.25">
      <c r="A52" s="4"/>
      <c r="B52" s="5" t="s">
        <v>17</v>
      </c>
      <c r="C52" s="13" t="s">
        <v>448</v>
      </c>
      <c r="D52" s="13" t="s">
        <v>455</v>
      </c>
      <c r="E52" s="10"/>
      <c r="F52" s="7" t="s">
        <v>504</v>
      </c>
      <c r="G52" s="5">
        <v>10</v>
      </c>
      <c r="H52" s="5" t="s">
        <v>342</v>
      </c>
      <c r="I52" s="7" t="s">
        <v>559</v>
      </c>
      <c r="J52" s="4"/>
    </row>
    <row r="53" spans="1:10" ht="18" customHeight="1" x14ac:dyDescent="0.25">
      <c r="A53" s="4"/>
      <c r="B53" s="5" t="s">
        <v>17</v>
      </c>
      <c r="C53" s="5" t="s">
        <v>449</v>
      </c>
      <c r="D53" s="13" t="s">
        <v>455</v>
      </c>
      <c r="E53" s="5"/>
      <c r="F53" s="7" t="s">
        <v>505</v>
      </c>
      <c r="G53" s="5">
        <v>5</v>
      </c>
      <c r="H53" s="5" t="s">
        <v>342</v>
      </c>
      <c r="I53" s="7" t="s">
        <v>560</v>
      </c>
      <c r="J53" s="4"/>
    </row>
    <row r="54" spans="1:10" ht="18" customHeight="1" x14ac:dyDescent="0.25">
      <c r="A54" s="4"/>
      <c r="B54" s="5" t="s">
        <v>17</v>
      </c>
      <c r="C54" s="13" t="s">
        <v>450</v>
      </c>
      <c r="D54" s="13" t="s">
        <v>455</v>
      </c>
      <c r="E54" s="5"/>
      <c r="F54" s="7" t="s">
        <v>506</v>
      </c>
      <c r="G54" s="5">
        <v>5</v>
      </c>
      <c r="H54" s="5" t="s">
        <v>342</v>
      </c>
      <c r="I54" s="7" t="s">
        <v>561</v>
      </c>
      <c r="J54" s="4"/>
    </row>
    <row r="55" spans="1:10" ht="18" customHeight="1" x14ac:dyDescent="0.25">
      <c r="A55" s="4"/>
      <c r="B55" s="5" t="s">
        <v>17</v>
      </c>
      <c r="C55" s="5" t="s">
        <v>451</v>
      </c>
      <c r="D55" s="13" t="s">
        <v>455</v>
      </c>
      <c r="E55" s="5"/>
      <c r="F55" s="7" t="s">
        <v>507</v>
      </c>
      <c r="G55" s="5">
        <v>10</v>
      </c>
      <c r="H55" s="5" t="s">
        <v>342</v>
      </c>
      <c r="I55" s="7" t="s">
        <v>562</v>
      </c>
      <c r="J55" s="4"/>
    </row>
    <row r="56" spans="1:10" ht="18" customHeight="1" x14ac:dyDescent="0.25">
      <c r="A56" s="4"/>
      <c r="B56" s="5" t="s">
        <v>17</v>
      </c>
      <c r="C56" s="13" t="s">
        <v>452</v>
      </c>
      <c r="D56" s="13" t="s">
        <v>455</v>
      </c>
      <c r="E56" s="5"/>
      <c r="F56" s="7" t="s">
        <v>508</v>
      </c>
      <c r="G56" s="5">
        <v>5</v>
      </c>
      <c r="H56" s="5" t="s">
        <v>342</v>
      </c>
      <c r="I56" s="7" t="s">
        <v>563</v>
      </c>
      <c r="J56" s="4"/>
    </row>
    <row r="57" spans="1:10" ht="18" customHeight="1" x14ac:dyDescent="0.25">
      <c r="A57" s="4"/>
      <c r="B57" s="5" t="s">
        <v>17</v>
      </c>
      <c r="C57" s="5" t="s">
        <v>453</v>
      </c>
      <c r="D57" s="13" t="s">
        <v>455</v>
      </c>
      <c r="E57" s="5"/>
      <c r="F57" s="7" t="s">
        <v>509</v>
      </c>
      <c r="G57" s="5">
        <v>5</v>
      </c>
      <c r="H57" s="5" t="s">
        <v>342</v>
      </c>
      <c r="I57" s="7" t="s">
        <v>564</v>
      </c>
      <c r="J57" s="4"/>
    </row>
    <row r="58" spans="1:10" ht="18" customHeight="1" x14ac:dyDescent="0.25">
      <c r="A58" s="4"/>
      <c r="B58" s="5" t="s">
        <v>17</v>
      </c>
      <c r="C58" s="13" t="s">
        <v>1010</v>
      </c>
      <c r="D58" s="13" t="s">
        <v>455</v>
      </c>
      <c r="E58" s="5"/>
      <c r="F58" s="7" t="s">
        <v>510</v>
      </c>
      <c r="G58" s="5">
        <v>5</v>
      </c>
      <c r="H58" s="5" t="s">
        <v>342</v>
      </c>
      <c r="I58" s="7" t="s">
        <v>565</v>
      </c>
      <c r="J58" s="4"/>
    </row>
    <row r="59" spans="1:10" ht="18" customHeight="1" x14ac:dyDescent="0.25">
      <c r="A59" s="4"/>
      <c r="B59" s="5" t="s">
        <v>17</v>
      </c>
      <c r="C59" s="5" t="s">
        <v>103</v>
      </c>
      <c r="D59" s="5" t="s">
        <v>586</v>
      </c>
      <c r="E59" s="5"/>
      <c r="F59" s="7" t="s">
        <v>566</v>
      </c>
      <c r="G59" s="5">
        <v>5</v>
      </c>
      <c r="H59" s="5" t="s">
        <v>342</v>
      </c>
      <c r="I59" s="7" t="s">
        <v>587</v>
      </c>
      <c r="J59" s="4"/>
    </row>
    <row r="60" spans="1:10" ht="18" customHeight="1" x14ac:dyDescent="0.25">
      <c r="A60" s="4"/>
      <c r="B60" s="5" t="s">
        <v>17</v>
      </c>
      <c r="C60" s="5" t="s">
        <v>104</v>
      </c>
      <c r="D60" s="5" t="s">
        <v>586</v>
      </c>
      <c r="E60" s="5"/>
      <c r="F60" s="7" t="s">
        <v>567</v>
      </c>
      <c r="G60" s="5">
        <v>10</v>
      </c>
      <c r="H60" s="5" t="s">
        <v>342</v>
      </c>
      <c r="I60" s="7" t="s">
        <v>588</v>
      </c>
      <c r="J60" s="4"/>
    </row>
    <row r="61" spans="1:10" ht="18" customHeight="1" x14ac:dyDescent="0.25">
      <c r="A61" s="4"/>
      <c r="B61" s="5" t="s">
        <v>17</v>
      </c>
      <c r="C61" s="5" t="s">
        <v>105</v>
      </c>
      <c r="D61" s="5" t="s">
        <v>586</v>
      </c>
      <c r="E61" s="5"/>
      <c r="F61" s="7" t="s">
        <v>568</v>
      </c>
      <c r="G61" s="5">
        <v>5</v>
      </c>
      <c r="H61" s="5" t="s">
        <v>342</v>
      </c>
      <c r="I61" s="7" t="s">
        <v>589</v>
      </c>
      <c r="J61" s="4"/>
    </row>
    <row r="62" spans="1:10" ht="18" customHeight="1" x14ac:dyDescent="0.25">
      <c r="A62" s="4"/>
      <c r="B62" s="5" t="s">
        <v>17</v>
      </c>
      <c r="C62" s="5" t="s">
        <v>106</v>
      </c>
      <c r="D62" s="5" t="s">
        <v>586</v>
      </c>
      <c r="E62" s="5"/>
      <c r="F62" s="7" t="s">
        <v>569</v>
      </c>
      <c r="G62" s="5">
        <v>10</v>
      </c>
      <c r="H62" s="5" t="s">
        <v>342</v>
      </c>
      <c r="I62" s="7" t="s">
        <v>590</v>
      </c>
      <c r="J62" s="4"/>
    </row>
    <row r="63" spans="1:10" ht="18" customHeight="1" x14ac:dyDescent="0.25">
      <c r="A63" s="4"/>
      <c r="B63" s="5" t="s">
        <v>17</v>
      </c>
      <c r="C63" s="5" t="s">
        <v>107</v>
      </c>
      <c r="D63" s="5" t="s">
        <v>586</v>
      </c>
      <c r="E63" s="5"/>
      <c r="F63" s="7" t="s">
        <v>570</v>
      </c>
      <c r="G63" s="5">
        <v>20</v>
      </c>
      <c r="H63" s="5" t="s">
        <v>342</v>
      </c>
      <c r="I63" s="7" t="s">
        <v>591</v>
      </c>
      <c r="J63" s="4"/>
    </row>
    <row r="64" spans="1:10" ht="18" customHeight="1" x14ac:dyDescent="0.25">
      <c r="A64" s="4"/>
      <c r="B64" s="5" t="s">
        <v>17</v>
      </c>
      <c r="C64" s="5" t="s">
        <v>108</v>
      </c>
      <c r="D64" s="5" t="s">
        <v>586</v>
      </c>
      <c r="E64" s="5"/>
      <c r="F64" s="7" t="s">
        <v>571</v>
      </c>
      <c r="G64" s="5">
        <v>5</v>
      </c>
      <c r="H64" s="5" t="s">
        <v>342</v>
      </c>
      <c r="I64" s="7" t="s">
        <v>592</v>
      </c>
      <c r="J64" s="4"/>
    </row>
    <row r="65" spans="1:10" ht="18" customHeight="1" x14ac:dyDescent="0.25">
      <c r="A65" s="4"/>
      <c r="B65" s="5" t="s">
        <v>17</v>
      </c>
      <c r="C65" s="5" t="s">
        <v>109</v>
      </c>
      <c r="D65" s="5" t="s">
        <v>586</v>
      </c>
      <c r="E65" s="5"/>
      <c r="F65" s="7" t="s">
        <v>572</v>
      </c>
      <c r="G65" s="5">
        <v>5</v>
      </c>
      <c r="H65" s="5" t="s">
        <v>342</v>
      </c>
      <c r="I65" s="7" t="s">
        <v>593</v>
      </c>
      <c r="J65" s="4"/>
    </row>
    <row r="66" spans="1:10" ht="18" customHeight="1" x14ac:dyDescent="0.25">
      <c r="A66" s="4"/>
      <c r="B66" s="5" t="s">
        <v>17</v>
      </c>
      <c r="C66" s="5" t="s">
        <v>110</v>
      </c>
      <c r="D66" s="5" t="s">
        <v>586</v>
      </c>
      <c r="E66" s="5"/>
      <c r="F66" s="7" t="s">
        <v>573</v>
      </c>
      <c r="G66" s="5">
        <v>5</v>
      </c>
      <c r="H66" s="5" t="s">
        <v>342</v>
      </c>
      <c r="I66" s="7" t="s">
        <v>594</v>
      </c>
      <c r="J66" s="4"/>
    </row>
    <row r="67" spans="1:10" ht="18" customHeight="1" x14ac:dyDescent="0.25">
      <c r="A67" s="4"/>
      <c r="B67" s="5" t="s">
        <v>17</v>
      </c>
      <c r="C67" s="5" t="s">
        <v>111</v>
      </c>
      <c r="D67" s="5" t="s">
        <v>586</v>
      </c>
      <c r="E67" s="5"/>
      <c r="F67" s="7" t="s">
        <v>574</v>
      </c>
      <c r="G67" s="5">
        <v>5</v>
      </c>
      <c r="H67" s="5" t="s">
        <v>342</v>
      </c>
      <c r="I67" s="7" t="s">
        <v>595</v>
      </c>
      <c r="J67" s="4"/>
    </row>
    <row r="68" spans="1:10" ht="18" customHeight="1" x14ac:dyDescent="0.25">
      <c r="A68" s="4"/>
      <c r="B68" s="5" t="s">
        <v>17</v>
      </c>
      <c r="C68" s="5" t="s">
        <v>112</v>
      </c>
      <c r="D68" s="5" t="s">
        <v>586</v>
      </c>
      <c r="E68" s="5"/>
      <c r="F68" s="7" t="s">
        <v>575</v>
      </c>
      <c r="G68" s="5">
        <v>20</v>
      </c>
      <c r="H68" s="5" t="s">
        <v>342</v>
      </c>
      <c r="I68" s="7" t="s">
        <v>596</v>
      </c>
      <c r="J68" s="4"/>
    </row>
    <row r="69" spans="1:10" ht="18" customHeight="1" x14ac:dyDescent="0.25">
      <c r="A69" s="4"/>
      <c r="B69" s="5" t="s">
        <v>17</v>
      </c>
      <c r="C69" s="5" t="s">
        <v>113</v>
      </c>
      <c r="D69" s="5" t="s">
        <v>586</v>
      </c>
      <c r="E69" s="5"/>
      <c r="F69" s="7" t="s">
        <v>576</v>
      </c>
      <c r="G69" s="5">
        <v>20</v>
      </c>
      <c r="H69" s="5" t="s">
        <v>342</v>
      </c>
      <c r="I69" s="7" t="s">
        <v>597</v>
      </c>
      <c r="J69" s="4"/>
    </row>
    <row r="70" spans="1:10" ht="18" customHeight="1" x14ac:dyDescent="0.25">
      <c r="A70" s="4"/>
      <c r="B70" s="5" t="s">
        <v>17</v>
      </c>
      <c r="C70" s="5" t="s">
        <v>114</v>
      </c>
      <c r="D70" s="5" t="s">
        <v>586</v>
      </c>
      <c r="E70" s="5"/>
      <c r="F70" s="7" t="s">
        <v>577</v>
      </c>
      <c r="G70" s="5">
        <v>20</v>
      </c>
      <c r="H70" s="5" t="s">
        <v>342</v>
      </c>
      <c r="I70" s="7" t="s">
        <v>598</v>
      </c>
      <c r="J70" s="4"/>
    </row>
    <row r="71" spans="1:10" ht="18" customHeight="1" x14ac:dyDescent="0.25">
      <c r="A71" s="4"/>
      <c r="B71" s="5" t="s">
        <v>17</v>
      </c>
      <c r="C71" s="5" t="s">
        <v>115</v>
      </c>
      <c r="D71" s="5" t="s">
        <v>586</v>
      </c>
      <c r="E71" s="5"/>
      <c r="F71" s="7" t="s">
        <v>578</v>
      </c>
      <c r="G71" s="5">
        <v>20</v>
      </c>
      <c r="H71" s="5" t="s">
        <v>342</v>
      </c>
      <c r="I71" s="7" t="s">
        <v>599</v>
      </c>
      <c r="J71" s="4"/>
    </row>
    <row r="72" spans="1:10" ht="18" customHeight="1" x14ac:dyDescent="0.25">
      <c r="A72" s="4"/>
      <c r="B72" s="5" t="s">
        <v>17</v>
      </c>
      <c r="C72" s="5" t="s">
        <v>116</v>
      </c>
      <c r="D72" s="5" t="s">
        <v>586</v>
      </c>
      <c r="E72" s="5"/>
      <c r="F72" s="7" t="s">
        <v>579</v>
      </c>
      <c r="G72" s="5">
        <v>10</v>
      </c>
      <c r="H72" s="5" t="s">
        <v>342</v>
      </c>
      <c r="I72" s="7" t="s">
        <v>600</v>
      </c>
      <c r="J72" s="4"/>
    </row>
    <row r="73" spans="1:10" ht="18" customHeight="1" x14ac:dyDescent="0.25">
      <c r="A73" s="4"/>
      <c r="B73" s="5" t="s">
        <v>17</v>
      </c>
      <c r="C73" s="5" t="s">
        <v>117</v>
      </c>
      <c r="D73" s="5" t="s">
        <v>586</v>
      </c>
      <c r="E73" s="10" t="s">
        <v>21</v>
      </c>
      <c r="F73" s="7" t="s">
        <v>580</v>
      </c>
      <c r="G73" s="5">
        <v>5</v>
      </c>
      <c r="H73" s="5" t="s">
        <v>342</v>
      </c>
      <c r="I73" s="7" t="s">
        <v>601</v>
      </c>
      <c r="J73" s="4"/>
    </row>
    <row r="74" spans="1:10" ht="18" customHeight="1" x14ac:dyDescent="0.25">
      <c r="A74" s="4"/>
      <c r="B74" s="5" t="s">
        <v>17</v>
      </c>
      <c r="C74" s="5" t="s">
        <v>118</v>
      </c>
      <c r="D74" s="5" t="s">
        <v>586</v>
      </c>
      <c r="E74" s="5"/>
      <c r="F74" s="7" t="s">
        <v>581</v>
      </c>
      <c r="G74" s="5">
        <v>20</v>
      </c>
      <c r="H74" s="5" t="s">
        <v>342</v>
      </c>
      <c r="I74" s="7" t="s">
        <v>602</v>
      </c>
      <c r="J74" s="4"/>
    </row>
    <row r="75" spans="1:10" ht="18" customHeight="1" x14ac:dyDescent="0.25">
      <c r="A75" s="4"/>
      <c r="B75" s="5" t="s">
        <v>17</v>
      </c>
      <c r="C75" s="5" t="s">
        <v>584</v>
      </c>
      <c r="D75" s="5" t="s">
        <v>586</v>
      </c>
      <c r="E75" s="5"/>
      <c r="F75" s="7" t="s">
        <v>582</v>
      </c>
      <c r="G75" s="5">
        <v>5</v>
      </c>
      <c r="H75" s="5" t="s">
        <v>342</v>
      </c>
      <c r="I75" s="7" t="s">
        <v>603</v>
      </c>
      <c r="J75" s="4"/>
    </row>
    <row r="76" spans="1:10" ht="18" customHeight="1" x14ac:dyDescent="0.25">
      <c r="A76" s="4"/>
      <c r="B76" s="5" t="s">
        <v>17</v>
      </c>
      <c r="C76" s="5" t="s">
        <v>585</v>
      </c>
      <c r="D76" s="5" t="s">
        <v>586</v>
      </c>
      <c r="E76" s="5"/>
      <c r="F76" s="7" t="s">
        <v>583</v>
      </c>
      <c r="G76" s="5">
        <v>20</v>
      </c>
      <c r="H76" s="5" t="s">
        <v>342</v>
      </c>
      <c r="I76" s="7" t="s">
        <v>604</v>
      </c>
      <c r="J76" s="4"/>
    </row>
    <row r="77" spans="1:10" ht="18" customHeight="1" x14ac:dyDescent="0.25">
      <c r="A77" s="4"/>
      <c r="B77" s="5" t="s">
        <v>17</v>
      </c>
      <c r="C77" s="5" t="s">
        <v>151</v>
      </c>
      <c r="D77" s="5" t="s">
        <v>636</v>
      </c>
      <c r="E77" s="5"/>
      <c r="F77" s="7" t="s">
        <v>605</v>
      </c>
      <c r="G77" s="5">
        <v>10</v>
      </c>
      <c r="H77" s="5" t="s">
        <v>342</v>
      </c>
      <c r="I77" s="7" t="s">
        <v>637</v>
      </c>
      <c r="J77" s="4"/>
    </row>
    <row r="78" spans="1:10" ht="18" customHeight="1" x14ac:dyDescent="0.25">
      <c r="A78" s="4"/>
      <c r="B78" s="5" t="s">
        <v>17</v>
      </c>
      <c r="C78" s="5" t="s">
        <v>152</v>
      </c>
      <c r="D78" s="5" t="s">
        <v>636</v>
      </c>
      <c r="E78" s="5"/>
      <c r="F78" s="7" t="s">
        <v>606</v>
      </c>
      <c r="G78" s="5">
        <v>10</v>
      </c>
      <c r="H78" s="5" t="s">
        <v>342</v>
      </c>
      <c r="I78" s="7" t="s">
        <v>638</v>
      </c>
      <c r="J78" s="4"/>
    </row>
    <row r="79" spans="1:10" ht="18" customHeight="1" x14ac:dyDescent="0.25">
      <c r="A79" s="4"/>
      <c r="B79" s="5" t="s">
        <v>17</v>
      </c>
      <c r="C79" s="5" t="s">
        <v>153</v>
      </c>
      <c r="D79" s="5" t="s">
        <v>636</v>
      </c>
      <c r="E79" s="5"/>
      <c r="F79" s="7" t="s">
        <v>607</v>
      </c>
      <c r="G79" s="5">
        <v>10</v>
      </c>
      <c r="H79" s="5" t="s">
        <v>342</v>
      </c>
      <c r="I79" s="7" t="s">
        <v>639</v>
      </c>
      <c r="J79" s="4"/>
    </row>
    <row r="80" spans="1:10" ht="18" customHeight="1" x14ac:dyDescent="0.25">
      <c r="A80" s="4"/>
      <c r="B80" s="5" t="s">
        <v>17</v>
      </c>
      <c r="C80" s="5" t="s">
        <v>154</v>
      </c>
      <c r="D80" s="5" t="s">
        <v>636</v>
      </c>
      <c r="E80" s="5"/>
      <c r="F80" s="7" t="s">
        <v>608</v>
      </c>
      <c r="G80" s="5">
        <v>10</v>
      </c>
      <c r="H80" s="5" t="s">
        <v>342</v>
      </c>
      <c r="I80" s="7" t="s">
        <v>640</v>
      </c>
      <c r="J80" s="4"/>
    </row>
    <row r="81" spans="1:10" ht="18" customHeight="1" x14ac:dyDescent="0.25">
      <c r="A81" s="4"/>
      <c r="B81" s="5" t="s">
        <v>17</v>
      </c>
      <c r="C81" s="5" t="s">
        <v>155</v>
      </c>
      <c r="D81" s="5" t="s">
        <v>636</v>
      </c>
      <c r="E81" s="5"/>
      <c r="F81" s="7" t="s">
        <v>609</v>
      </c>
      <c r="G81" s="5">
        <v>20</v>
      </c>
      <c r="H81" s="5" t="s">
        <v>342</v>
      </c>
      <c r="I81" s="7" t="s">
        <v>641</v>
      </c>
      <c r="J81" s="4"/>
    </row>
    <row r="82" spans="1:10" ht="18" customHeight="1" x14ac:dyDescent="0.25">
      <c r="A82" s="4"/>
      <c r="B82" s="5" t="s">
        <v>17</v>
      </c>
      <c r="C82" s="5" t="s">
        <v>156</v>
      </c>
      <c r="D82" s="5" t="s">
        <v>636</v>
      </c>
      <c r="E82" s="5"/>
      <c r="F82" s="7" t="s">
        <v>610</v>
      </c>
      <c r="G82" s="5">
        <v>10</v>
      </c>
      <c r="H82" s="5" t="s">
        <v>342</v>
      </c>
      <c r="I82" s="7" t="s">
        <v>642</v>
      </c>
      <c r="J82" s="4"/>
    </row>
    <row r="83" spans="1:10" ht="18" customHeight="1" x14ac:dyDescent="0.25">
      <c r="A83" s="4"/>
      <c r="B83" s="5" t="s">
        <v>17</v>
      </c>
      <c r="C83" s="5" t="s">
        <v>157</v>
      </c>
      <c r="D83" s="5" t="s">
        <v>636</v>
      </c>
      <c r="E83" s="5"/>
      <c r="F83" s="7" t="s">
        <v>611</v>
      </c>
      <c r="G83" s="5">
        <v>10</v>
      </c>
      <c r="H83" s="5" t="s">
        <v>342</v>
      </c>
      <c r="I83" s="7" t="s">
        <v>643</v>
      </c>
      <c r="J83" s="4"/>
    </row>
    <row r="84" spans="1:10" ht="18" customHeight="1" x14ac:dyDescent="0.25">
      <c r="A84" s="4"/>
      <c r="B84" s="5" t="s">
        <v>17</v>
      </c>
      <c r="C84" s="5" t="s">
        <v>158</v>
      </c>
      <c r="D84" s="5" t="s">
        <v>636</v>
      </c>
      <c r="E84" s="5"/>
      <c r="F84" s="7" t="s">
        <v>612</v>
      </c>
      <c r="G84" s="5">
        <v>10</v>
      </c>
      <c r="H84" s="5" t="s">
        <v>342</v>
      </c>
      <c r="I84" s="7" t="s">
        <v>644</v>
      </c>
      <c r="J84" s="4"/>
    </row>
    <row r="85" spans="1:10" ht="18" customHeight="1" x14ac:dyDescent="0.25">
      <c r="A85" s="4"/>
      <c r="B85" s="5" t="s">
        <v>17</v>
      </c>
      <c r="C85" s="5" t="s">
        <v>159</v>
      </c>
      <c r="D85" s="5" t="s">
        <v>636</v>
      </c>
      <c r="E85" s="5"/>
      <c r="F85" s="7" t="s">
        <v>613</v>
      </c>
      <c r="G85" s="5">
        <v>10</v>
      </c>
      <c r="H85" s="5" t="s">
        <v>342</v>
      </c>
      <c r="I85" s="7" t="s">
        <v>645</v>
      </c>
      <c r="J85" s="4"/>
    </row>
    <row r="86" spans="1:10" ht="18" customHeight="1" x14ac:dyDescent="0.25">
      <c r="A86" s="4"/>
      <c r="B86" s="5" t="s">
        <v>17</v>
      </c>
      <c r="C86" s="5" t="s">
        <v>160</v>
      </c>
      <c r="D86" s="5" t="s">
        <v>636</v>
      </c>
      <c r="E86" s="5"/>
      <c r="F86" s="7" t="s">
        <v>614</v>
      </c>
      <c r="G86" s="5">
        <v>10</v>
      </c>
      <c r="H86" s="5" t="s">
        <v>342</v>
      </c>
      <c r="I86" s="7" t="s">
        <v>646</v>
      </c>
      <c r="J86" s="4"/>
    </row>
    <row r="87" spans="1:10" ht="18" customHeight="1" x14ac:dyDescent="0.25">
      <c r="A87" s="4"/>
      <c r="B87" s="5" t="s">
        <v>17</v>
      </c>
      <c r="C87" s="5" t="s">
        <v>161</v>
      </c>
      <c r="D87" s="5" t="s">
        <v>636</v>
      </c>
      <c r="E87" s="5"/>
      <c r="F87" s="7" t="s">
        <v>615</v>
      </c>
      <c r="G87" s="5">
        <v>10</v>
      </c>
      <c r="H87" s="5" t="s">
        <v>342</v>
      </c>
      <c r="I87" s="7" t="s">
        <v>647</v>
      </c>
      <c r="J87" s="4"/>
    </row>
    <row r="88" spans="1:10" ht="18" customHeight="1" x14ac:dyDescent="0.25">
      <c r="A88" s="4"/>
      <c r="B88" s="5" t="s">
        <v>17</v>
      </c>
      <c r="C88" s="5" t="s">
        <v>162</v>
      </c>
      <c r="D88" s="5" t="s">
        <v>636</v>
      </c>
      <c r="E88" s="5"/>
      <c r="F88" s="7" t="s">
        <v>616</v>
      </c>
      <c r="G88" s="5">
        <v>10</v>
      </c>
      <c r="H88" s="5" t="s">
        <v>342</v>
      </c>
      <c r="I88" s="7" t="s">
        <v>648</v>
      </c>
      <c r="J88" s="4"/>
    </row>
    <row r="89" spans="1:10" ht="18" customHeight="1" x14ac:dyDescent="0.25">
      <c r="A89" s="4"/>
      <c r="B89" s="5" t="s">
        <v>17</v>
      </c>
      <c r="C89" s="5" t="s">
        <v>163</v>
      </c>
      <c r="D89" s="5" t="s">
        <v>636</v>
      </c>
      <c r="E89" s="5"/>
      <c r="F89" s="7" t="s">
        <v>617</v>
      </c>
      <c r="G89" s="5">
        <v>10</v>
      </c>
      <c r="H89" s="5" t="s">
        <v>342</v>
      </c>
      <c r="I89" s="7" t="s">
        <v>649</v>
      </c>
      <c r="J89" s="4"/>
    </row>
    <row r="90" spans="1:10" ht="18" customHeight="1" x14ac:dyDescent="0.25">
      <c r="A90" s="4"/>
      <c r="B90" s="5" t="s">
        <v>17</v>
      </c>
      <c r="C90" s="5" t="s">
        <v>164</v>
      </c>
      <c r="D90" s="5" t="s">
        <v>636</v>
      </c>
      <c r="E90" s="5"/>
      <c r="F90" s="7" t="s">
        <v>618</v>
      </c>
      <c r="G90" s="5">
        <v>10</v>
      </c>
      <c r="H90" s="5" t="s">
        <v>342</v>
      </c>
      <c r="I90" s="7" t="s">
        <v>650</v>
      </c>
      <c r="J90" s="4"/>
    </row>
    <row r="91" spans="1:10" ht="18" customHeight="1" x14ac:dyDescent="0.25">
      <c r="A91" s="4"/>
      <c r="B91" s="5" t="s">
        <v>17</v>
      </c>
      <c r="C91" s="5" t="s">
        <v>165</v>
      </c>
      <c r="D91" s="5" t="s">
        <v>636</v>
      </c>
      <c r="E91" s="5"/>
      <c r="F91" s="7" t="s">
        <v>619</v>
      </c>
      <c r="G91" s="5">
        <v>5</v>
      </c>
      <c r="H91" s="5" t="s">
        <v>342</v>
      </c>
      <c r="I91" s="7" t="s">
        <v>651</v>
      </c>
      <c r="J91" s="4"/>
    </row>
    <row r="92" spans="1:10" ht="18" customHeight="1" x14ac:dyDescent="0.25">
      <c r="A92" s="4"/>
      <c r="B92" s="5" t="s">
        <v>17</v>
      </c>
      <c r="C92" s="5" t="s">
        <v>166</v>
      </c>
      <c r="D92" s="5" t="s">
        <v>636</v>
      </c>
      <c r="E92" s="5"/>
      <c r="F92" s="7" t="s">
        <v>620</v>
      </c>
      <c r="G92" s="5">
        <v>5</v>
      </c>
      <c r="H92" s="5" t="s">
        <v>342</v>
      </c>
      <c r="I92" s="7" t="s">
        <v>652</v>
      </c>
      <c r="J92" s="4"/>
    </row>
    <row r="93" spans="1:10" ht="18" customHeight="1" x14ac:dyDescent="0.25">
      <c r="A93" s="4"/>
      <c r="B93" s="5" t="s">
        <v>17</v>
      </c>
      <c r="C93" s="5" t="s">
        <v>167</v>
      </c>
      <c r="D93" s="5" t="s">
        <v>636</v>
      </c>
      <c r="E93" s="5"/>
      <c r="F93" s="7" t="s">
        <v>621</v>
      </c>
      <c r="G93" s="5">
        <v>5</v>
      </c>
      <c r="H93" s="5" t="s">
        <v>342</v>
      </c>
      <c r="I93" s="7" t="s">
        <v>653</v>
      </c>
      <c r="J93" s="4"/>
    </row>
    <row r="94" spans="1:10" ht="18" customHeight="1" x14ac:dyDescent="0.25">
      <c r="A94" s="4"/>
      <c r="B94" s="5" t="s">
        <v>17</v>
      </c>
      <c r="C94" s="5" t="s">
        <v>168</v>
      </c>
      <c r="D94" s="5" t="s">
        <v>636</v>
      </c>
      <c r="E94" s="5"/>
      <c r="F94" s="7" t="s">
        <v>622</v>
      </c>
      <c r="G94" s="5">
        <v>5</v>
      </c>
      <c r="H94" s="5" t="s">
        <v>342</v>
      </c>
      <c r="I94" s="7" t="s">
        <v>654</v>
      </c>
      <c r="J94" s="4"/>
    </row>
    <row r="95" spans="1:10" ht="18" customHeight="1" x14ac:dyDescent="0.25">
      <c r="A95" s="4"/>
      <c r="B95" s="5" t="s">
        <v>17</v>
      </c>
      <c r="C95" s="5" t="s">
        <v>169</v>
      </c>
      <c r="D95" s="5" t="s">
        <v>636</v>
      </c>
      <c r="E95" s="5"/>
      <c r="F95" s="7" t="s">
        <v>623</v>
      </c>
      <c r="G95" s="5">
        <v>5</v>
      </c>
      <c r="H95" s="5" t="s">
        <v>342</v>
      </c>
      <c r="I95" s="7" t="s">
        <v>655</v>
      </c>
      <c r="J95" s="4"/>
    </row>
    <row r="96" spans="1:10" ht="18" customHeight="1" x14ac:dyDescent="0.25">
      <c r="A96" s="4"/>
      <c r="B96" s="5" t="s">
        <v>17</v>
      </c>
      <c r="C96" s="5" t="s">
        <v>630</v>
      </c>
      <c r="D96" s="5" t="s">
        <v>636</v>
      </c>
      <c r="E96" s="5"/>
      <c r="F96" s="7" t="s">
        <v>624</v>
      </c>
      <c r="G96" s="5">
        <v>5</v>
      </c>
      <c r="H96" s="5" t="s">
        <v>342</v>
      </c>
      <c r="I96" s="7" t="s">
        <v>656</v>
      </c>
      <c r="J96" s="4"/>
    </row>
    <row r="97" spans="1:10" ht="18" customHeight="1" x14ac:dyDescent="0.25">
      <c r="A97" s="4"/>
      <c r="B97" s="5" t="s">
        <v>17</v>
      </c>
      <c r="C97" s="5" t="s">
        <v>631</v>
      </c>
      <c r="D97" s="5" t="s">
        <v>636</v>
      </c>
      <c r="E97" s="5"/>
      <c r="F97" s="7" t="s">
        <v>625</v>
      </c>
      <c r="G97" s="5">
        <v>5</v>
      </c>
      <c r="H97" s="5" t="s">
        <v>342</v>
      </c>
      <c r="I97" s="7" t="s">
        <v>657</v>
      </c>
      <c r="J97" s="4"/>
    </row>
    <row r="98" spans="1:10" ht="18" customHeight="1" x14ac:dyDescent="0.25">
      <c r="A98" s="4"/>
      <c r="B98" s="5" t="s">
        <v>17</v>
      </c>
      <c r="C98" s="5" t="s">
        <v>632</v>
      </c>
      <c r="D98" s="5" t="s">
        <v>636</v>
      </c>
      <c r="E98" s="5"/>
      <c r="F98" s="7" t="s">
        <v>626</v>
      </c>
      <c r="G98" s="5">
        <v>5</v>
      </c>
      <c r="H98" s="5" t="s">
        <v>342</v>
      </c>
      <c r="I98" s="7" t="s">
        <v>658</v>
      </c>
      <c r="J98" s="4"/>
    </row>
    <row r="99" spans="1:10" ht="18" customHeight="1" x14ac:dyDescent="0.25">
      <c r="A99" s="4"/>
      <c r="B99" s="5" t="s">
        <v>17</v>
      </c>
      <c r="C99" s="5" t="s">
        <v>633</v>
      </c>
      <c r="D99" s="5" t="s">
        <v>636</v>
      </c>
      <c r="E99" s="5"/>
      <c r="F99" s="7" t="s">
        <v>627</v>
      </c>
      <c r="G99" s="5">
        <v>5</v>
      </c>
      <c r="H99" s="5" t="s">
        <v>342</v>
      </c>
      <c r="I99" s="7" t="s">
        <v>659</v>
      </c>
      <c r="J99" s="4"/>
    </row>
    <row r="100" spans="1:10" ht="18" customHeight="1" x14ac:dyDescent="0.25">
      <c r="A100" s="4"/>
      <c r="B100" s="5" t="s">
        <v>17</v>
      </c>
      <c r="C100" s="5" t="s">
        <v>634</v>
      </c>
      <c r="D100" s="5" t="s">
        <v>636</v>
      </c>
      <c r="E100" s="5"/>
      <c r="F100" s="7" t="s">
        <v>628</v>
      </c>
      <c r="G100" s="5">
        <v>10</v>
      </c>
      <c r="H100" s="5" t="s">
        <v>342</v>
      </c>
      <c r="I100" s="7" t="s">
        <v>660</v>
      </c>
      <c r="J100" s="4"/>
    </row>
    <row r="101" spans="1:10" ht="18" customHeight="1" x14ac:dyDescent="0.25">
      <c r="A101" s="4"/>
      <c r="B101" s="5" t="s">
        <v>17</v>
      </c>
      <c r="C101" s="5" t="s">
        <v>635</v>
      </c>
      <c r="D101" s="5" t="s">
        <v>636</v>
      </c>
      <c r="E101" s="5"/>
      <c r="F101" s="7" t="s">
        <v>629</v>
      </c>
      <c r="G101" s="5">
        <v>10</v>
      </c>
      <c r="H101" s="5" t="s">
        <v>342</v>
      </c>
      <c r="I101" s="7" t="s">
        <v>661</v>
      </c>
      <c r="J101" s="4"/>
    </row>
    <row r="102" spans="1:10" ht="18" customHeight="1" x14ac:dyDescent="0.25">
      <c r="A102" s="4"/>
      <c r="B102" s="5" t="s">
        <v>17</v>
      </c>
      <c r="C102" s="5" t="s">
        <v>209</v>
      </c>
      <c r="D102" s="5" t="s">
        <v>673</v>
      </c>
      <c r="E102" s="5"/>
      <c r="F102" s="7" t="s">
        <v>662</v>
      </c>
      <c r="G102" s="5">
        <v>5</v>
      </c>
      <c r="H102" s="5" t="s">
        <v>342</v>
      </c>
      <c r="I102" s="7" t="s">
        <v>674</v>
      </c>
      <c r="J102" s="4"/>
    </row>
    <row r="103" spans="1:10" ht="18" customHeight="1" x14ac:dyDescent="0.25">
      <c r="A103" s="4"/>
      <c r="B103" s="5" t="s">
        <v>17</v>
      </c>
      <c r="C103" s="5" t="s">
        <v>210</v>
      </c>
      <c r="D103" s="5" t="s">
        <v>673</v>
      </c>
      <c r="E103" s="5"/>
      <c r="F103" s="7" t="s">
        <v>663</v>
      </c>
      <c r="G103" s="5">
        <v>5</v>
      </c>
      <c r="H103" s="5" t="s">
        <v>342</v>
      </c>
      <c r="I103" s="7" t="s">
        <v>675</v>
      </c>
      <c r="J103" s="4"/>
    </row>
    <row r="104" spans="1:10" ht="18" customHeight="1" x14ac:dyDescent="0.25">
      <c r="A104" s="4"/>
      <c r="B104" s="5" t="s">
        <v>17</v>
      </c>
      <c r="C104" s="5" t="s">
        <v>212</v>
      </c>
      <c r="D104" s="5" t="s">
        <v>673</v>
      </c>
      <c r="E104" s="5"/>
      <c r="F104" s="7" t="s">
        <v>664</v>
      </c>
      <c r="G104" s="5">
        <v>5</v>
      </c>
      <c r="H104" s="5" t="s">
        <v>342</v>
      </c>
      <c r="I104" s="7" t="s">
        <v>676</v>
      </c>
      <c r="J104" s="4"/>
    </row>
    <row r="105" spans="1:10" ht="18" customHeight="1" x14ac:dyDescent="0.25">
      <c r="A105" s="4"/>
      <c r="B105" s="5" t="s">
        <v>17</v>
      </c>
      <c r="C105" s="5" t="s">
        <v>213</v>
      </c>
      <c r="D105" s="5" t="s">
        <v>673</v>
      </c>
      <c r="E105" s="5"/>
      <c r="F105" s="7" t="s">
        <v>665</v>
      </c>
      <c r="G105" s="5">
        <v>5</v>
      </c>
      <c r="H105" s="5" t="s">
        <v>342</v>
      </c>
      <c r="I105" s="7" t="s">
        <v>677</v>
      </c>
      <c r="J105" s="4"/>
    </row>
    <row r="106" spans="1:10" ht="18" customHeight="1" x14ac:dyDescent="0.25">
      <c r="A106" s="4"/>
      <c r="B106" s="5" t="s">
        <v>17</v>
      </c>
      <c r="C106" s="5" t="s">
        <v>214</v>
      </c>
      <c r="D106" s="5" t="s">
        <v>673</v>
      </c>
      <c r="E106" s="5"/>
      <c r="F106" s="7" t="s">
        <v>666</v>
      </c>
      <c r="G106" s="5">
        <v>5</v>
      </c>
      <c r="H106" s="5" t="s">
        <v>342</v>
      </c>
      <c r="I106" s="7" t="s">
        <v>678</v>
      </c>
      <c r="J106" s="4"/>
    </row>
    <row r="107" spans="1:10" ht="18" customHeight="1" x14ac:dyDescent="0.25">
      <c r="A107" s="4"/>
      <c r="B107" s="5" t="s">
        <v>17</v>
      </c>
      <c r="C107" s="5" t="s">
        <v>671</v>
      </c>
      <c r="D107" s="5" t="s">
        <v>673</v>
      </c>
      <c r="E107" s="5"/>
      <c r="F107" s="7" t="s">
        <v>667</v>
      </c>
      <c r="G107" s="5">
        <v>5</v>
      </c>
      <c r="H107" s="5" t="s">
        <v>342</v>
      </c>
      <c r="I107" s="7" t="s">
        <v>679</v>
      </c>
      <c r="J107" s="4"/>
    </row>
    <row r="108" spans="1:10" ht="18" customHeight="1" x14ac:dyDescent="0.25">
      <c r="A108" s="4"/>
      <c r="B108" s="5" t="s">
        <v>17</v>
      </c>
      <c r="C108" s="5" t="s">
        <v>215</v>
      </c>
      <c r="D108" s="5" t="s">
        <v>673</v>
      </c>
      <c r="E108" s="5"/>
      <c r="F108" s="7" t="s">
        <v>668</v>
      </c>
      <c r="G108" s="5">
        <v>5</v>
      </c>
      <c r="H108" s="5" t="s">
        <v>342</v>
      </c>
      <c r="I108" s="7" t="s">
        <v>680</v>
      </c>
      <c r="J108" s="4"/>
    </row>
    <row r="109" spans="1:10" ht="18" customHeight="1" x14ac:dyDescent="0.25">
      <c r="A109" s="4"/>
      <c r="B109" s="5" t="s">
        <v>17</v>
      </c>
      <c r="C109" s="5" t="s">
        <v>672</v>
      </c>
      <c r="D109" s="5" t="s">
        <v>673</v>
      </c>
      <c r="E109" s="5"/>
      <c r="F109" s="7" t="s">
        <v>669</v>
      </c>
      <c r="G109" s="5">
        <v>5</v>
      </c>
      <c r="H109" s="5" t="s">
        <v>342</v>
      </c>
      <c r="I109" s="7" t="s">
        <v>681</v>
      </c>
      <c r="J109" s="4"/>
    </row>
    <row r="110" spans="1:10" ht="18" customHeight="1" x14ac:dyDescent="0.25">
      <c r="A110" s="4"/>
      <c r="B110" s="5" t="s">
        <v>17</v>
      </c>
      <c r="C110" s="5" t="s">
        <v>216</v>
      </c>
      <c r="D110" s="5" t="s">
        <v>673</v>
      </c>
      <c r="E110" s="5"/>
      <c r="F110" s="7" t="s">
        <v>670</v>
      </c>
      <c r="G110" s="5">
        <v>5</v>
      </c>
      <c r="H110" s="5" t="s">
        <v>342</v>
      </c>
      <c r="I110" s="7" t="s">
        <v>682</v>
      </c>
      <c r="J110" s="4"/>
    </row>
    <row r="111" spans="1:10" ht="18" customHeight="1" x14ac:dyDescent="0.25">
      <c r="A111" s="4"/>
      <c r="B111" s="5" t="s">
        <v>17</v>
      </c>
      <c r="C111" s="5" t="s">
        <v>694</v>
      </c>
      <c r="D111" s="5" t="s">
        <v>705</v>
      </c>
      <c r="E111" s="5"/>
      <c r="F111" s="7" t="s">
        <v>683</v>
      </c>
      <c r="G111" s="5">
        <v>5</v>
      </c>
      <c r="H111" s="5" t="s">
        <v>342</v>
      </c>
      <c r="I111" s="7" t="s">
        <v>706</v>
      </c>
      <c r="J111" s="4"/>
    </row>
    <row r="112" spans="1:10" ht="18" customHeight="1" x14ac:dyDescent="0.25">
      <c r="A112" s="4"/>
      <c r="B112" s="5" t="s">
        <v>17</v>
      </c>
      <c r="C112" s="5" t="s">
        <v>695</v>
      </c>
      <c r="D112" s="5" t="s">
        <v>705</v>
      </c>
      <c r="E112" s="5"/>
      <c r="F112" s="7" t="s">
        <v>684</v>
      </c>
      <c r="G112" s="5">
        <v>5</v>
      </c>
      <c r="H112" s="5" t="s">
        <v>342</v>
      </c>
      <c r="I112" s="7" t="s">
        <v>707</v>
      </c>
      <c r="J112" s="4"/>
    </row>
    <row r="113" spans="1:10" ht="18" customHeight="1" x14ac:dyDescent="0.25">
      <c r="A113" s="4"/>
      <c r="B113" s="5" t="s">
        <v>17</v>
      </c>
      <c r="C113" s="5" t="s">
        <v>700</v>
      </c>
      <c r="D113" s="5" t="s">
        <v>705</v>
      </c>
      <c r="E113" s="5"/>
      <c r="F113" s="7" t="s">
        <v>685</v>
      </c>
      <c r="G113" s="5">
        <v>5</v>
      </c>
      <c r="H113" s="5" t="s">
        <v>342</v>
      </c>
      <c r="I113" s="7" t="s">
        <v>708</v>
      </c>
      <c r="J113" s="4"/>
    </row>
    <row r="114" spans="1:10" ht="18" customHeight="1" x14ac:dyDescent="0.25">
      <c r="A114" s="4"/>
      <c r="B114" s="5" t="s">
        <v>17</v>
      </c>
      <c r="C114" s="5" t="s">
        <v>696</v>
      </c>
      <c r="D114" s="5" t="s">
        <v>705</v>
      </c>
      <c r="E114" s="5"/>
      <c r="F114" s="7" t="s">
        <v>686</v>
      </c>
      <c r="G114" s="5">
        <v>5</v>
      </c>
      <c r="H114" s="5" t="s">
        <v>342</v>
      </c>
      <c r="I114" s="7" t="s">
        <v>709</v>
      </c>
      <c r="J114" s="4"/>
    </row>
    <row r="115" spans="1:10" ht="18" customHeight="1" x14ac:dyDescent="0.25">
      <c r="A115" s="4"/>
      <c r="B115" s="5" t="s">
        <v>17</v>
      </c>
      <c r="C115" s="5" t="s">
        <v>701</v>
      </c>
      <c r="D115" s="5" t="s">
        <v>705</v>
      </c>
      <c r="E115" s="5"/>
      <c r="F115" s="7" t="s">
        <v>687</v>
      </c>
      <c r="G115" s="5">
        <v>5</v>
      </c>
      <c r="H115" s="5" t="s">
        <v>342</v>
      </c>
      <c r="I115" s="7" t="s">
        <v>710</v>
      </c>
      <c r="J115" s="4"/>
    </row>
    <row r="116" spans="1:10" ht="18" customHeight="1" x14ac:dyDescent="0.25">
      <c r="A116" s="4"/>
      <c r="B116" s="5" t="s">
        <v>17</v>
      </c>
      <c r="C116" s="5" t="s">
        <v>697</v>
      </c>
      <c r="D116" s="5" t="s">
        <v>705</v>
      </c>
      <c r="E116" s="5"/>
      <c r="F116" s="7" t="s">
        <v>688</v>
      </c>
      <c r="G116" s="5">
        <v>5</v>
      </c>
      <c r="H116" s="5" t="s">
        <v>342</v>
      </c>
      <c r="I116" s="7" t="s">
        <v>711</v>
      </c>
      <c r="J116" s="4"/>
    </row>
    <row r="117" spans="1:10" ht="18" customHeight="1" x14ac:dyDescent="0.25">
      <c r="A117" s="4"/>
      <c r="B117" s="5" t="s">
        <v>17</v>
      </c>
      <c r="C117" s="5" t="s">
        <v>702</v>
      </c>
      <c r="D117" s="5" t="s">
        <v>705</v>
      </c>
      <c r="E117" s="5"/>
      <c r="F117" s="7" t="s">
        <v>689</v>
      </c>
      <c r="G117" s="5">
        <v>5</v>
      </c>
      <c r="H117" s="5" t="s">
        <v>342</v>
      </c>
      <c r="I117" s="7" t="s">
        <v>712</v>
      </c>
      <c r="J117" s="4"/>
    </row>
    <row r="118" spans="1:10" ht="18" customHeight="1" x14ac:dyDescent="0.25">
      <c r="A118" s="4"/>
      <c r="B118" s="5" t="s">
        <v>17</v>
      </c>
      <c r="C118" s="5" t="s">
        <v>698</v>
      </c>
      <c r="D118" s="5" t="s">
        <v>705</v>
      </c>
      <c r="E118" s="5"/>
      <c r="F118" s="7" t="s">
        <v>690</v>
      </c>
      <c r="G118" s="5">
        <v>5</v>
      </c>
      <c r="H118" s="5" t="s">
        <v>342</v>
      </c>
      <c r="I118" s="7" t="s">
        <v>713</v>
      </c>
      <c r="J118" s="4"/>
    </row>
    <row r="119" spans="1:10" ht="18" customHeight="1" x14ac:dyDescent="0.25">
      <c r="A119" s="4"/>
      <c r="B119" s="5" t="s">
        <v>17</v>
      </c>
      <c r="C119" s="5" t="s">
        <v>703</v>
      </c>
      <c r="D119" s="5" t="s">
        <v>705</v>
      </c>
      <c r="E119" s="5"/>
      <c r="F119" s="7" t="s">
        <v>691</v>
      </c>
      <c r="G119" s="5">
        <v>5</v>
      </c>
      <c r="H119" s="5" t="s">
        <v>342</v>
      </c>
      <c r="I119" s="7" t="s">
        <v>714</v>
      </c>
      <c r="J119" s="4"/>
    </row>
    <row r="120" spans="1:10" ht="18" customHeight="1" x14ac:dyDescent="0.25">
      <c r="A120" s="4"/>
      <c r="B120" s="6" t="s">
        <v>17</v>
      </c>
      <c r="C120" s="6" t="s">
        <v>699</v>
      </c>
      <c r="D120" s="6" t="s">
        <v>705</v>
      </c>
      <c r="E120" s="6"/>
      <c r="F120" s="9" t="s">
        <v>692</v>
      </c>
      <c r="G120" s="6">
        <v>5</v>
      </c>
      <c r="H120" s="6" t="s">
        <v>342</v>
      </c>
      <c r="I120" s="9" t="s">
        <v>715</v>
      </c>
      <c r="J120" s="4"/>
    </row>
    <row r="121" spans="1:10" ht="18" customHeight="1" x14ac:dyDescent="0.25">
      <c r="A121" s="4"/>
      <c r="B121" s="5" t="s">
        <v>17</v>
      </c>
      <c r="C121" s="5" t="s">
        <v>704</v>
      </c>
      <c r="D121" s="5" t="s">
        <v>705</v>
      </c>
      <c r="E121" s="5"/>
      <c r="F121" s="7" t="s">
        <v>693</v>
      </c>
      <c r="G121" s="5">
        <v>5</v>
      </c>
      <c r="H121" s="5" t="s">
        <v>342</v>
      </c>
      <c r="I121" s="7" t="s">
        <v>716</v>
      </c>
      <c r="J121" s="4"/>
    </row>
    <row r="122" spans="1:10" ht="18" customHeight="1" x14ac:dyDescent="0.25">
      <c r="A122" s="4"/>
      <c r="B122" s="5" t="s">
        <v>820</v>
      </c>
      <c r="C122" s="5" t="s">
        <v>851</v>
      </c>
      <c r="D122" s="5" t="s">
        <v>852</v>
      </c>
      <c r="E122" s="5"/>
      <c r="F122" s="7" t="s">
        <v>853</v>
      </c>
      <c r="G122" s="5">
        <v>20</v>
      </c>
      <c r="H122" s="5" t="s">
        <v>342</v>
      </c>
      <c r="I122" s="7" t="s">
        <v>854</v>
      </c>
      <c r="J122" s="4"/>
    </row>
    <row r="123" spans="1:10" ht="18" customHeight="1" x14ac:dyDescent="0.25">
      <c r="A123" s="4"/>
      <c r="B123" s="5" t="s">
        <v>923</v>
      </c>
      <c r="C123" s="5" t="s">
        <v>1008</v>
      </c>
      <c r="D123" s="5" t="s">
        <v>852</v>
      </c>
      <c r="E123" s="5"/>
      <c r="F123" s="7" t="s">
        <v>967</v>
      </c>
      <c r="G123" s="5">
        <v>5</v>
      </c>
      <c r="H123" s="5" t="s">
        <v>342</v>
      </c>
      <c r="I123" s="7" t="s">
        <v>987</v>
      </c>
      <c r="J123" s="4"/>
    </row>
    <row r="124" spans="1:10" ht="17.399999999999999" x14ac:dyDescent="0.25">
      <c r="A124" s="4"/>
      <c r="B124" s="5" t="s">
        <v>923</v>
      </c>
      <c r="C124" s="5" t="s">
        <v>1009</v>
      </c>
      <c r="D124" s="5" t="s">
        <v>852</v>
      </c>
      <c r="E124" s="5"/>
      <c r="F124" s="7" t="s">
        <v>968</v>
      </c>
      <c r="G124" s="5">
        <v>20</v>
      </c>
      <c r="H124" s="5" t="s">
        <v>342</v>
      </c>
      <c r="I124" s="7" t="s">
        <v>988</v>
      </c>
      <c r="J124" s="4"/>
    </row>
    <row r="125" spans="1:10" ht="17.399999999999999" x14ac:dyDescent="0.25">
      <c r="A125" s="4"/>
      <c r="B125" s="5" t="s">
        <v>922</v>
      </c>
      <c r="C125" s="5" t="s">
        <v>454</v>
      </c>
      <c r="D125" s="13" t="s">
        <v>455</v>
      </c>
      <c r="E125" s="5"/>
      <c r="F125" s="7" t="s">
        <v>969</v>
      </c>
      <c r="G125" s="5">
        <v>5</v>
      </c>
      <c r="H125" s="5" t="s">
        <v>342</v>
      </c>
      <c r="I125" s="7" t="s">
        <v>989</v>
      </c>
      <c r="J125" s="4"/>
    </row>
    <row r="126" spans="1:10" ht="17.399999999999999" x14ac:dyDescent="0.25">
      <c r="A126" s="4"/>
      <c r="B126" s="5" t="s">
        <v>922</v>
      </c>
      <c r="C126" s="5" t="s">
        <v>1011</v>
      </c>
      <c r="D126" s="13" t="s">
        <v>455</v>
      </c>
      <c r="E126" s="5"/>
      <c r="F126" s="7" t="s">
        <v>970</v>
      </c>
      <c r="G126" s="5">
        <v>5</v>
      </c>
      <c r="H126" s="5" t="s">
        <v>342</v>
      </c>
      <c r="I126" s="7" t="s">
        <v>990</v>
      </c>
      <c r="J126" s="4"/>
    </row>
    <row r="127" spans="1:10" ht="17.399999999999999" x14ac:dyDescent="0.25">
      <c r="A127" s="4"/>
      <c r="B127" s="5" t="s">
        <v>922</v>
      </c>
      <c r="C127" s="5" t="s">
        <v>1012</v>
      </c>
      <c r="D127" s="13" t="s">
        <v>455</v>
      </c>
      <c r="E127" s="5"/>
      <c r="F127" s="7" t="s">
        <v>971</v>
      </c>
      <c r="G127" s="5">
        <v>5</v>
      </c>
      <c r="H127" s="5" t="s">
        <v>342</v>
      </c>
      <c r="I127" s="7" t="s">
        <v>991</v>
      </c>
      <c r="J127" s="4"/>
    </row>
    <row r="128" spans="1:10" ht="17.399999999999999" x14ac:dyDescent="0.25">
      <c r="A128" s="4"/>
      <c r="B128" s="5" t="s">
        <v>922</v>
      </c>
      <c r="C128" s="5" t="s">
        <v>1013</v>
      </c>
      <c r="D128" s="5" t="s">
        <v>1007</v>
      </c>
      <c r="E128" s="5"/>
      <c r="F128" s="7" t="s">
        <v>972</v>
      </c>
      <c r="G128" s="5">
        <v>5</v>
      </c>
      <c r="H128" s="5" t="s">
        <v>342</v>
      </c>
      <c r="I128" s="7" t="s">
        <v>992</v>
      </c>
      <c r="J128" s="4"/>
    </row>
    <row r="129" spans="1:10" ht="17.399999999999999" x14ac:dyDescent="0.25">
      <c r="A129" s="4"/>
      <c r="B129" s="5" t="s">
        <v>922</v>
      </c>
      <c r="C129" s="5" t="s">
        <v>1014</v>
      </c>
      <c r="D129" s="5" t="s">
        <v>1007</v>
      </c>
      <c r="E129" s="5"/>
      <c r="F129" s="7" t="s">
        <v>973</v>
      </c>
      <c r="G129" s="5">
        <v>5</v>
      </c>
      <c r="H129" s="5" t="s">
        <v>342</v>
      </c>
      <c r="I129" s="7" t="s">
        <v>993</v>
      </c>
      <c r="J129" s="4"/>
    </row>
    <row r="130" spans="1:10" ht="17.399999999999999" x14ac:dyDescent="0.25">
      <c r="A130" s="4"/>
      <c r="B130" s="5" t="s">
        <v>922</v>
      </c>
      <c r="C130" s="5" t="s">
        <v>1015</v>
      </c>
      <c r="D130" s="5" t="s">
        <v>1007</v>
      </c>
      <c r="E130" s="5"/>
      <c r="F130" s="7" t="s">
        <v>974</v>
      </c>
      <c r="G130" s="5">
        <v>5</v>
      </c>
      <c r="H130" s="5" t="s">
        <v>342</v>
      </c>
      <c r="I130" s="7" t="s">
        <v>994</v>
      </c>
      <c r="J130" s="4"/>
    </row>
    <row r="131" spans="1:10" ht="17.399999999999999" x14ac:dyDescent="0.25">
      <c r="A131" s="4"/>
      <c r="B131" s="5" t="s">
        <v>922</v>
      </c>
      <c r="C131" s="5" t="s">
        <v>1016</v>
      </c>
      <c r="D131" s="5" t="s">
        <v>1007</v>
      </c>
      <c r="E131" s="5"/>
      <c r="F131" s="7" t="s">
        <v>975</v>
      </c>
      <c r="G131" s="5">
        <v>5</v>
      </c>
      <c r="H131" s="5" t="s">
        <v>342</v>
      </c>
      <c r="I131" s="7" t="s">
        <v>995</v>
      </c>
      <c r="J131" s="4"/>
    </row>
    <row r="132" spans="1:10" ht="17.399999999999999" x14ac:dyDescent="0.25">
      <c r="A132" s="4"/>
      <c r="B132" s="5" t="s">
        <v>922</v>
      </c>
      <c r="C132" s="5" t="s">
        <v>1017</v>
      </c>
      <c r="D132" s="5" t="s">
        <v>1007</v>
      </c>
      <c r="E132" s="5"/>
      <c r="F132" s="7" t="s">
        <v>976</v>
      </c>
      <c r="G132" s="5">
        <v>5</v>
      </c>
      <c r="H132" s="5" t="s">
        <v>342</v>
      </c>
      <c r="I132" s="7" t="s">
        <v>996</v>
      </c>
      <c r="J132" s="4"/>
    </row>
    <row r="133" spans="1:10" ht="17.399999999999999" x14ac:dyDescent="0.25">
      <c r="A133" s="4"/>
      <c r="B133" s="5" t="s">
        <v>922</v>
      </c>
      <c r="C133" s="5" t="s">
        <v>1018</v>
      </c>
      <c r="D133" s="5" t="s">
        <v>1007</v>
      </c>
      <c r="E133" s="5"/>
      <c r="F133" s="7" t="s">
        <v>977</v>
      </c>
      <c r="G133" s="5">
        <v>5</v>
      </c>
      <c r="H133" s="5" t="s">
        <v>342</v>
      </c>
      <c r="I133" s="7" t="s">
        <v>997</v>
      </c>
      <c r="J133" s="4"/>
    </row>
    <row r="134" spans="1:10" ht="17.399999999999999" x14ac:dyDescent="0.25">
      <c r="A134" s="4"/>
      <c r="B134" s="5" t="s">
        <v>922</v>
      </c>
      <c r="C134" s="5" t="s">
        <v>1019</v>
      </c>
      <c r="D134" s="5" t="s">
        <v>1007</v>
      </c>
      <c r="E134" s="5"/>
      <c r="F134" s="7" t="s">
        <v>978</v>
      </c>
      <c r="G134" s="5">
        <v>5</v>
      </c>
      <c r="H134" s="5" t="s">
        <v>342</v>
      </c>
      <c r="I134" s="7" t="s">
        <v>998</v>
      </c>
      <c r="J134" s="4"/>
    </row>
    <row r="135" spans="1:10" ht="17.399999999999999" x14ac:dyDescent="0.25">
      <c r="A135" s="4"/>
      <c r="B135" s="5" t="s">
        <v>922</v>
      </c>
      <c r="C135" s="5" t="s">
        <v>1020</v>
      </c>
      <c r="D135" s="5" t="s">
        <v>1007</v>
      </c>
      <c r="E135" s="5"/>
      <c r="F135" s="7" t="s">
        <v>979</v>
      </c>
      <c r="G135" s="5">
        <v>5</v>
      </c>
      <c r="H135" s="5" t="s">
        <v>342</v>
      </c>
      <c r="I135" s="7" t="s">
        <v>999</v>
      </c>
      <c r="J135" s="4"/>
    </row>
    <row r="136" spans="1:10" ht="17.399999999999999" x14ac:dyDescent="0.25">
      <c r="A136" s="4"/>
      <c r="B136" s="5" t="s">
        <v>922</v>
      </c>
      <c r="C136" s="5" t="s">
        <v>1021</v>
      </c>
      <c r="D136" s="5" t="s">
        <v>1007</v>
      </c>
      <c r="E136" s="5"/>
      <c r="F136" s="7" t="s">
        <v>980</v>
      </c>
      <c r="G136" s="5">
        <v>5</v>
      </c>
      <c r="H136" s="5" t="s">
        <v>342</v>
      </c>
      <c r="I136" s="7" t="s">
        <v>1000</v>
      </c>
      <c r="J136" s="4"/>
    </row>
    <row r="137" spans="1:10" ht="17.399999999999999" x14ac:dyDescent="0.25">
      <c r="A137" s="4"/>
      <c r="B137" s="5" t="s">
        <v>922</v>
      </c>
      <c r="C137" s="5" t="s">
        <v>1022</v>
      </c>
      <c r="D137" s="5" t="s">
        <v>1007</v>
      </c>
      <c r="E137" s="5"/>
      <c r="F137" s="7" t="s">
        <v>981</v>
      </c>
      <c r="G137" s="5">
        <v>5</v>
      </c>
      <c r="H137" s="5" t="s">
        <v>342</v>
      </c>
      <c r="I137" s="7" t="s">
        <v>1001</v>
      </c>
      <c r="J137" s="4"/>
    </row>
    <row r="138" spans="1:10" ht="17.399999999999999" x14ac:dyDescent="0.25">
      <c r="A138" s="4"/>
      <c r="B138" s="5" t="s">
        <v>922</v>
      </c>
      <c r="C138" s="5" t="s">
        <v>1023</v>
      </c>
      <c r="D138" s="5" t="s">
        <v>1007</v>
      </c>
      <c r="E138" s="5"/>
      <c r="F138" s="7" t="s">
        <v>982</v>
      </c>
      <c r="G138" s="5">
        <v>10</v>
      </c>
      <c r="H138" s="5" t="s">
        <v>342</v>
      </c>
      <c r="I138" s="7" t="s">
        <v>1002</v>
      </c>
      <c r="J138" s="4"/>
    </row>
    <row r="139" spans="1:10" ht="17.399999999999999" x14ac:dyDescent="0.25">
      <c r="A139" s="4"/>
      <c r="B139" s="5" t="s">
        <v>922</v>
      </c>
      <c r="C139" s="5" t="s">
        <v>1024</v>
      </c>
      <c r="D139" s="5" t="s">
        <v>1007</v>
      </c>
      <c r="E139" s="5"/>
      <c r="F139" s="7" t="s">
        <v>983</v>
      </c>
      <c r="G139" s="5">
        <v>5</v>
      </c>
      <c r="H139" s="5" t="s">
        <v>342</v>
      </c>
      <c r="I139" s="7" t="s">
        <v>1003</v>
      </c>
      <c r="J139" s="4"/>
    </row>
    <row r="140" spans="1:10" ht="17.399999999999999" x14ac:dyDescent="0.25">
      <c r="A140" s="4"/>
      <c r="B140" s="5" t="s">
        <v>922</v>
      </c>
      <c r="C140" s="5" t="s">
        <v>1025</v>
      </c>
      <c r="D140" s="5" t="s">
        <v>1007</v>
      </c>
      <c r="E140" s="6"/>
      <c r="F140" s="9" t="s">
        <v>984</v>
      </c>
      <c r="G140" s="6">
        <v>5</v>
      </c>
      <c r="H140" s="6" t="s">
        <v>342</v>
      </c>
      <c r="I140" s="9" t="s">
        <v>1004</v>
      </c>
      <c r="J140" s="4"/>
    </row>
    <row r="141" spans="1:10" ht="17.399999999999999" x14ac:dyDescent="0.25">
      <c r="A141" s="4"/>
      <c r="B141" s="5" t="s">
        <v>922</v>
      </c>
      <c r="C141" s="5" t="s">
        <v>1026</v>
      </c>
      <c r="D141" s="5" t="s">
        <v>1007</v>
      </c>
      <c r="E141" s="5"/>
      <c r="F141" s="7" t="s">
        <v>985</v>
      </c>
      <c r="G141" s="5">
        <v>10</v>
      </c>
      <c r="H141" s="5" t="s">
        <v>342</v>
      </c>
      <c r="I141" s="7" t="s">
        <v>1005</v>
      </c>
      <c r="J141" s="4"/>
    </row>
    <row r="142" spans="1:10" ht="17.399999999999999" x14ac:dyDescent="0.25">
      <c r="A142" s="4"/>
      <c r="B142" s="5" t="s">
        <v>922</v>
      </c>
      <c r="C142" s="5" t="s">
        <v>1027</v>
      </c>
      <c r="D142" s="13" t="s">
        <v>455</v>
      </c>
      <c r="E142" s="5"/>
      <c r="F142" s="7" t="s">
        <v>986</v>
      </c>
      <c r="G142" s="5">
        <v>5</v>
      </c>
      <c r="H142" s="5" t="s">
        <v>342</v>
      </c>
      <c r="I142" s="7" t="s">
        <v>1006</v>
      </c>
      <c r="J142" s="4"/>
    </row>
    <row r="143" spans="1:10" ht="17.399999999999999" x14ac:dyDescent="0.25">
      <c r="A143" s="4"/>
      <c r="B143" s="5" t="s">
        <v>1032</v>
      </c>
      <c r="C143" s="5" t="s">
        <v>1044</v>
      </c>
      <c r="D143" s="13" t="s">
        <v>455</v>
      </c>
      <c r="E143" s="5"/>
      <c r="F143" s="7" t="s">
        <v>1068</v>
      </c>
      <c r="G143" s="5">
        <v>5</v>
      </c>
      <c r="H143" s="5" t="s">
        <v>342</v>
      </c>
      <c r="I143" s="7" t="s">
        <v>1070</v>
      </c>
      <c r="J143" s="4"/>
    </row>
    <row r="144" spans="1:10" ht="17.399999999999999" x14ac:dyDescent="0.25">
      <c r="A144" s="4"/>
      <c r="B144" s="5" t="s">
        <v>1032</v>
      </c>
      <c r="C144" s="5" t="s">
        <v>1066</v>
      </c>
      <c r="D144" s="13" t="s">
        <v>455</v>
      </c>
      <c r="E144" s="5"/>
      <c r="F144" s="7" t="s">
        <v>1069</v>
      </c>
      <c r="G144" s="5">
        <v>5</v>
      </c>
      <c r="H144" s="5" t="s">
        <v>342</v>
      </c>
      <c r="I144" s="7" t="s">
        <v>1071</v>
      </c>
      <c r="J144" s="4"/>
    </row>
    <row r="145" spans="1:10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</row>
  </sheetData>
  <mergeCells count="2">
    <mergeCell ref="B2:G2"/>
    <mergeCell ref="H2:I2"/>
  </mergeCells>
  <phoneticPr fontId="1" type="noConversion"/>
  <conditionalFormatting sqref="H1:H144">
    <cfRule type="cellIs" dxfId="3" priority="1" operator="equal">
      <formula>"否"</formula>
    </cfRule>
    <cfRule type="cellIs" dxfId="2" priority="2" operator="equal">
      <formula>"是"</formula>
    </cfRule>
  </conditionalFormatting>
  <dataValidations count="1">
    <dataValidation type="list" allowBlank="1" showInputMessage="1" showErrorMessage="1" sqref="H4:H144" xr:uid="{8B54C4BB-267F-42EF-B850-61AB755C1741}">
      <formula1>"是,否"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5F94A-772F-46CB-81F2-218B32E07C33}">
  <sheetPr>
    <tabColor rgb="FF7F1F26"/>
  </sheetPr>
  <dimension ref="A1:J110"/>
  <sheetViews>
    <sheetView workbookViewId="0">
      <selection activeCell="F56" sqref="F56"/>
    </sheetView>
  </sheetViews>
  <sheetFormatPr defaultRowHeight="13.8" x14ac:dyDescent="0.25"/>
  <cols>
    <col min="1" max="3" width="10.77734375" customWidth="1"/>
    <col min="4" max="4" width="20.77734375" customWidth="1"/>
    <col min="5" max="5" width="10.77734375" customWidth="1"/>
    <col min="6" max="6" width="35.5546875" customWidth="1"/>
    <col min="7" max="7" width="10.77734375" customWidth="1"/>
    <col min="8" max="8" width="15.77734375" customWidth="1"/>
    <col min="9" max="9" width="70.77734375" customWidth="1"/>
    <col min="10" max="10" width="10.77734375" customWidth="1"/>
  </cols>
  <sheetData>
    <row r="1" spans="1:10" ht="14.4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18.600000000000001" thickTop="1" thickBot="1" x14ac:dyDescent="0.45">
      <c r="A2" s="4"/>
      <c r="B2" s="48" t="str">
        <f>"已获取成就数: "&amp;COUNTIF(H4:H48,"是")&amp;" / "&amp;45&amp;"      已获取星声: "&amp;SUMIF(H4:H48,"是",G4:G48)&amp;" / "&amp;SUM(G4:G48)</f>
        <v>已获取成就数: 0 / 45      已获取星声: 0 / 420</v>
      </c>
      <c r="C2" s="49"/>
      <c r="D2" s="49"/>
      <c r="E2" s="49"/>
      <c r="F2" s="49"/>
      <c r="G2" s="50"/>
      <c r="H2" s="46" t="s">
        <v>279</v>
      </c>
      <c r="I2" s="47"/>
      <c r="J2" s="4"/>
    </row>
    <row r="3" spans="1:10" ht="18.600000000000001" thickTop="1" thickBot="1" x14ac:dyDescent="0.45">
      <c r="A3" s="4"/>
      <c r="B3" s="2" t="s">
        <v>16</v>
      </c>
      <c r="C3" s="2" t="s">
        <v>20</v>
      </c>
      <c r="D3" s="2" t="s">
        <v>19</v>
      </c>
      <c r="E3" s="2" t="s">
        <v>22</v>
      </c>
      <c r="F3" s="2" t="s">
        <v>24</v>
      </c>
      <c r="G3" s="2" t="s">
        <v>23</v>
      </c>
      <c r="H3" s="2" t="s">
        <v>25</v>
      </c>
      <c r="I3" s="2" t="s">
        <v>26</v>
      </c>
      <c r="J3" s="4"/>
    </row>
    <row r="4" spans="1:10" ht="18" customHeight="1" thickTop="1" x14ac:dyDescent="0.25">
      <c r="A4" s="4"/>
      <c r="B4" s="13" t="s">
        <v>18</v>
      </c>
      <c r="C4" s="13" t="s">
        <v>732</v>
      </c>
      <c r="D4" s="13" t="s">
        <v>747</v>
      </c>
      <c r="E4" s="13"/>
      <c r="F4" s="14" t="s">
        <v>717</v>
      </c>
      <c r="G4" s="13">
        <v>5</v>
      </c>
      <c r="H4" s="13" t="s">
        <v>342</v>
      </c>
      <c r="I4" s="14" t="s">
        <v>748</v>
      </c>
      <c r="J4" s="4"/>
    </row>
    <row r="5" spans="1:10" ht="18" customHeight="1" x14ac:dyDescent="0.25">
      <c r="A5" s="4"/>
      <c r="B5" s="5" t="s">
        <v>18</v>
      </c>
      <c r="C5" s="5" t="s">
        <v>733</v>
      </c>
      <c r="D5" s="13" t="s">
        <v>747</v>
      </c>
      <c r="E5" s="5"/>
      <c r="F5" s="7" t="s">
        <v>718</v>
      </c>
      <c r="G5" s="5">
        <v>5</v>
      </c>
      <c r="H5" s="5" t="s">
        <v>342</v>
      </c>
      <c r="I5" s="7" t="s">
        <v>749</v>
      </c>
      <c r="J5" s="4"/>
    </row>
    <row r="6" spans="1:10" ht="18" customHeight="1" x14ac:dyDescent="0.25">
      <c r="A6" s="4"/>
      <c r="B6" s="5" t="s">
        <v>17</v>
      </c>
      <c r="C6" s="13" t="s">
        <v>734</v>
      </c>
      <c r="D6" s="13" t="s">
        <v>747</v>
      </c>
      <c r="E6" s="5"/>
      <c r="F6" s="7" t="s">
        <v>719</v>
      </c>
      <c r="G6" s="5">
        <v>5</v>
      </c>
      <c r="H6" s="5" t="s">
        <v>342</v>
      </c>
      <c r="I6" s="7" t="s">
        <v>750</v>
      </c>
      <c r="J6" s="4"/>
    </row>
    <row r="7" spans="1:10" ht="18" customHeight="1" x14ac:dyDescent="0.25">
      <c r="A7" s="4"/>
      <c r="B7" s="5" t="s">
        <v>17</v>
      </c>
      <c r="C7" s="5" t="s">
        <v>735</v>
      </c>
      <c r="D7" s="13" t="s">
        <v>747</v>
      </c>
      <c r="E7" s="5"/>
      <c r="F7" s="7" t="s">
        <v>720</v>
      </c>
      <c r="G7" s="5">
        <v>10</v>
      </c>
      <c r="H7" s="5" t="s">
        <v>342</v>
      </c>
      <c r="I7" s="7" t="s">
        <v>751</v>
      </c>
      <c r="J7" s="4"/>
    </row>
    <row r="8" spans="1:10" ht="18" customHeight="1" x14ac:dyDescent="0.25">
      <c r="A8" s="4"/>
      <c r="B8" s="5" t="s">
        <v>17</v>
      </c>
      <c r="C8" s="13" t="s">
        <v>736</v>
      </c>
      <c r="D8" s="13" t="s">
        <v>747</v>
      </c>
      <c r="E8" s="5"/>
      <c r="F8" s="7" t="s">
        <v>721</v>
      </c>
      <c r="G8" s="5">
        <v>20</v>
      </c>
      <c r="H8" s="5" t="s">
        <v>342</v>
      </c>
      <c r="I8" s="7" t="s">
        <v>752</v>
      </c>
      <c r="J8" s="4"/>
    </row>
    <row r="9" spans="1:10" ht="18" customHeight="1" x14ac:dyDescent="0.25">
      <c r="A9" s="4"/>
      <c r="B9" s="5" t="s">
        <v>17</v>
      </c>
      <c r="C9" s="5" t="s">
        <v>737</v>
      </c>
      <c r="D9" s="13" t="s">
        <v>747</v>
      </c>
      <c r="E9" s="5"/>
      <c r="F9" s="7" t="s">
        <v>722</v>
      </c>
      <c r="G9" s="5">
        <v>5</v>
      </c>
      <c r="H9" s="5" t="s">
        <v>342</v>
      </c>
      <c r="I9" s="7" t="s">
        <v>753</v>
      </c>
      <c r="J9" s="4"/>
    </row>
    <row r="10" spans="1:10" ht="18" customHeight="1" x14ac:dyDescent="0.25">
      <c r="A10" s="4"/>
      <c r="B10" s="5" t="s">
        <v>17</v>
      </c>
      <c r="C10" s="13" t="s">
        <v>738</v>
      </c>
      <c r="D10" s="13" t="s">
        <v>747</v>
      </c>
      <c r="E10" s="5"/>
      <c r="F10" s="7" t="s">
        <v>723</v>
      </c>
      <c r="G10" s="5">
        <v>10</v>
      </c>
      <c r="H10" s="5" t="s">
        <v>342</v>
      </c>
      <c r="I10" s="7" t="s">
        <v>754</v>
      </c>
      <c r="J10" s="4"/>
    </row>
    <row r="11" spans="1:10" ht="18" customHeight="1" x14ac:dyDescent="0.25">
      <c r="A11" s="4"/>
      <c r="B11" s="5" t="s">
        <v>17</v>
      </c>
      <c r="C11" s="5" t="s">
        <v>739</v>
      </c>
      <c r="D11" s="13" t="s">
        <v>747</v>
      </c>
      <c r="E11" s="5"/>
      <c r="F11" s="7" t="s">
        <v>724</v>
      </c>
      <c r="G11" s="5">
        <v>20</v>
      </c>
      <c r="H11" s="5" t="s">
        <v>342</v>
      </c>
      <c r="I11" s="7" t="s">
        <v>755</v>
      </c>
      <c r="J11" s="4"/>
    </row>
    <row r="12" spans="1:10" ht="18" customHeight="1" x14ac:dyDescent="0.25">
      <c r="A12" s="4"/>
      <c r="B12" s="5" t="s">
        <v>17</v>
      </c>
      <c r="C12" s="13" t="s">
        <v>740</v>
      </c>
      <c r="D12" s="13" t="s">
        <v>747</v>
      </c>
      <c r="E12" s="5"/>
      <c r="F12" s="7" t="s">
        <v>725</v>
      </c>
      <c r="G12" s="5">
        <v>5</v>
      </c>
      <c r="H12" s="5" t="s">
        <v>342</v>
      </c>
      <c r="I12" s="7" t="s">
        <v>756</v>
      </c>
      <c r="J12" s="4"/>
    </row>
    <row r="13" spans="1:10" ht="18" customHeight="1" x14ac:dyDescent="0.25">
      <c r="A13" s="4"/>
      <c r="B13" s="5" t="s">
        <v>17</v>
      </c>
      <c r="C13" s="5" t="s">
        <v>741</v>
      </c>
      <c r="D13" s="13" t="s">
        <v>747</v>
      </c>
      <c r="E13" s="5"/>
      <c r="F13" s="7" t="s">
        <v>726</v>
      </c>
      <c r="G13" s="5">
        <v>10</v>
      </c>
      <c r="H13" s="5" t="s">
        <v>342</v>
      </c>
      <c r="I13" s="7" t="s">
        <v>757</v>
      </c>
      <c r="J13" s="4"/>
    </row>
    <row r="14" spans="1:10" ht="18" customHeight="1" x14ac:dyDescent="0.25">
      <c r="A14" s="4"/>
      <c r="B14" s="5" t="s">
        <v>17</v>
      </c>
      <c r="C14" s="13" t="s">
        <v>742</v>
      </c>
      <c r="D14" s="13" t="s">
        <v>747</v>
      </c>
      <c r="E14" s="5"/>
      <c r="F14" s="7" t="s">
        <v>727</v>
      </c>
      <c r="G14" s="5">
        <v>20</v>
      </c>
      <c r="H14" s="5" t="s">
        <v>342</v>
      </c>
      <c r="I14" s="7" t="s">
        <v>758</v>
      </c>
      <c r="J14" s="4"/>
    </row>
    <row r="15" spans="1:10" ht="18" customHeight="1" x14ac:dyDescent="0.25">
      <c r="A15" s="4"/>
      <c r="B15" s="5" t="s">
        <v>17</v>
      </c>
      <c r="C15" s="5" t="s">
        <v>743</v>
      </c>
      <c r="D15" s="13" t="s">
        <v>747</v>
      </c>
      <c r="E15" s="5"/>
      <c r="F15" s="7" t="s">
        <v>728</v>
      </c>
      <c r="G15" s="5">
        <v>10</v>
      </c>
      <c r="H15" s="5" t="s">
        <v>342</v>
      </c>
      <c r="I15" s="7" t="s">
        <v>759</v>
      </c>
      <c r="J15" s="4"/>
    </row>
    <row r="16" spans="1:10" ht="18" customHeight="1" x14ac:dyDescent="0.25">
      <c r="A16" s="4"/>
      <c r="B16" s="5" t="s">
        <v>17</v>
      </c>
      <c r="C16" s="13" t="s">
        <v>744</v>
      </c>
      <c r="D16" s="13" t="s">
        <v>747</v>
      </c>
      <c r="E16" s="5"/>
      <c r="F16" s="7" t="s">
        <v>729</v>
      </c>
      <c r="G16" s="5">
        <v>5</v>
      </c>
      <c r="H16" s="5" t="s">
        <v>342</v>
      </c>
      <c r="I16" s="7" t="s">
        <v>760</v>
      </c>
      <c r="J16" s="4"/>
    </row>
    <row r="17" spans="1:10" ht="18" customHeight="1" x14ac:dyDescent="0.25">
      <c r="A17" s="4"/>
      <c r="B17" s="5" t="s">
        <v>17</v>
      </c>
      <c r="C17" s="5" t="s">
        <v>745</v>
      </c>
      <c r="D17" s="13" t="s">
        <v>747</v>
      </c>
      <c r="E17" s="10" t="s">
        <v>22</v>
      </c>
      <c r="F17" s="7" t="s">
        <v>730</v>
      </c>
      <c r="G17" s="5">
        <v>5</v>
      </c>
      <c r="H17" s="5" t="s">
        <v>342</v>
      </c>
      <c r="I17" s="7" t="s">
        <v>761</v>
      </c>
      <c r="J17" s="4"/>
    </row>
    <row r="18" spans="1:10" ht="18" customHeight="1" x14ac:dyDescent="0.25">
      <c r="A18" s="4"/>
      <c r="B18" s="5" t="s">
        <v>17</v>
      </c>
      <c r="C18" s="13" t="s">
        <v>746</v>
      </c>
      <c r="D18" s="13" t="s">
        <v>747</v>
      </c>
      <c r="E18" s="10"/>
      <c r="F18" s="7" t="s">
        <v>731</v>
      </c>
      <c r="G18" s="5">
        <v>10</v>
      </c>
      <c r="H18" s="5" t="s">
        <v>342</v>
      </c>
      <c r="I18" s="7" t="s">
        <v>762</v>
      </c>
      <c r="J18" s="4"/>
    </row>
    <row r="19" spans="1:10" ht="18" customHeight="1" x14ac:dyDescent="0.25">
      <c r="A19" s="4"/>
      <c r="B19" s="5" t="s">
        <v>17</v>
      </c>
      <c r="C19" s="5" t="s">
        <v>763</v>
      </c>
      <c r="D19" s="5" t="s">
        <v>797</v>
      </c>
      <c r="E19" s="5"/>
      <c r="F19" s="7" t="s">
        <v>780</v>
      </c>
      <c r="G19" s="5">
        <v>5</v>
      </c>
      <c r="H19" s="5" t="s">
        <v>342</v>
      </c>
      <c r="I19" s="7" t="s">
        <v>798</v>
      </c>
      <c r="J19" s="4"/>
    </row>
    <row r="20" spans="1:10" ht="18" customHeight="1" x14ac:dyDescent="0.25">
      <c r="A20" s="4"/>
      <c r="B20" s="5" t="s">
        <v>17</v>
      </c>
      <c r="C20" s="13" t="s">
        <v>764</v>
      </c>
      <c r="D20" s="5" t="s">
        <v>797</v>
      </c>
      <c r="E20" s="5"/>
      <c r="F20" s="7" t="s">
        <v>781</v>
      </c>
      <c r="G20" s="5">
        <v>10</v>
      </c>
      <c r="H20" s="5" t="s">
        <v>342</v>
      </c>
      <c r="I20" s="7" t="s">
        <v>799</v>
      </c>
      <c r="J20" s="4"/>
    </row>
    <row r="21" spans="1:10" ht="18" customHeight="1" x14ac:dyDescent="0.25">
      <c r="A21" s="4"/>
      <c r="B21" s="5" t="s">
        <v>17</v>
      </c>
      <c r="C21" s="5" t="s">
        <v>765</v>
      </c>
      <c r="D21" s="5" t="s">
        <v>797</v>
      </c>
      <c r="E21" s="5"/>
      <c r="F21" s="7" t="s">
        <v>782</v>
      </c>
      <c r="G21" s="5">
        <v>20</v>
      </c>
      <c r="H21" s="5" t="s">
        <v>342</v>
      </c>
      <c r="I21" s="7" t="s">
        <v>800</v>
      </c>
      <c r="J21" s="4"/>
    </row>
    <row r="22" spans="1:10" ht="18" customHeight="1" x14ac:dyDescent="0.25">
      <c r="A22" s="4"/>
      <c r="B22" s="5" t="s">
        <v>17</v>
      </c>
      <c r="C22" s="13" t="s">
        <v>766</v>
      </c>
      <c r="D22" s="5" t="s">
        <v>797</v>
      </c>
      <c r="E22" s="5"/>
      <c r="F22" s="7" t="s">
        <v>783</v>
      </c>
      <c r="G22" s="5">
        <v>5</v>
      </c>
      <c r="H22" s="5" t="s">
        <v>342</v>
      </c>
      <c r="I22" s="7" t="s">
        <v>801</v>
      </c>
      <c r="J22" s="4"/>
    </row>
    <row r="23" spans="1:10" ht="18" customHeight="1" x14ac:dyDescent="0.25">
      <c r="A23" s="4"/>
      <c r="B23" s="5" t="s">
        <v>17</v>
      </c>
      <c r="C23" s="5" t="s">
        <v>767</v>
      </c>
      <c r="D23" s="5" t="s">
        <v>797</v>
      </c>
      <c r="E23" s="5"/>
      <c r="F23" s="7" t="s">
        <v>784</v>
      </c>
      <c r="G23" s="5">
        <v>10</v>
      </c>
      <c r="H23" s="5" t="s">
        <v>342</v>
      </c>
      <c r="I23" s="7" t="s">
        <v>802</v>
      </c>
      <c r="J23" s="4"/>
    </row>
    <row r="24" spans="1:10" ht="18" customHeight="1" x14ac:dyDescent="0.25">
      <c r="A24" s="4"/>
      <c r="B24" s="5" t="s">
        <v>17</v>
      </c>
      <c r="C24" s="13" t="s">
        <v>768</v>
      </c>
      <c r="D24" s="5" t="s">
        <v>797</v>
      </c>
      <c r="E24" s="5"/>
      <c r="F24" s="7" t="s">
        <v>785</v>
      </c>
      <c r="G24" s="5">
        <v>5</v>
      </c>
      <c r="H24" s="5" t="s">
        <v>342</v>
      </c>
      <c r="I24" s="7" t="s">
        <v>803</v>
      </c>
      <c r="J24" s="4"/>
    </row>
    <row r="25" spans="1:10" ht="18" customHeight="1" x14ac:dyDescent="0.25">
      <c r="A25" s="4"/>
      <c r="B25" s="5" t="s">
        <v>17</v>
      </c>
      <c r="C25" s="5" t="s">
        <v>769</v>
      </c>
      <c r="D25" s="5" t="s">
        <v>797</v>
      </c>
      <c r="E25" s="5"/>
      <c r="F25" s="7" t="s">
        <v>786</v>
      </c>
      <c r="G25" s="5">
        <v>10</v>
      </c>
      <c r="H25" s="5" t="s">
        <v>342</v>
      </c>
      <c r="I25" s="7" t="s">
        <v>804</v>
      </c>
      <c r="J25" s="4"/>
    </row>
    <row r="26" spans="1:10" ht="18" customHeight="1" x14ac:dyDescent="0.25">
      <c r="A26" s="4"/>
      <c r="B26" s="5" t="s">
        <v>17</v>
      </c>
      <c r="C26" s="13" t="s">
        <v>770</v>
      </c>
      <c r="D26" s="5" t="s">
        <v>797</v>
      </c>
      <c r="E26" s="5"/>
      <c r="F26" s="7" t="s">
        <v>787</v>
      </c>
      <c r="G26" s="5">
        <v>20</v>
      </c>
      <c r="H26" s="5" t="s">
        <v>342</v>
      </c>
      <c r="I26" s="7" t="s">
        <v>805</v>
      </c>
      <c r="J26" s="4"/>
    </row>
    <row r="27" spans="1:10" ht="18" customHeight="1" x14ac:dyDescent="0.25">
      <c r="A27" s="4"/>
      <c r="B27" s="5" t="s">
        <v>17</v>
      </c>
      <c r="C27" s="5" t="s">
        <v>771</v>
      </c>
      <c r="D27" s="5" t="s">
        <v>797</v>
      </c>
      <c r="E27" s="10" t="s">
        <v>22</v>
      </c>
      <c r="F27" s="7" t="s">
        <v>788</v>
      </c>
      <c r="G27" s="5">
        <v>5</v>
      </c>
      <c r="H27" s="5" t="s">
        <v>342</v>
      </c>
      <c r="I27" s="7" t="s">
        <v>806</v>
      </c>
      <c r="J27" s="4"/>
    </row>
    <row r="28" spans="1:10" ht="18" customHeight="1" x14ac:dyDescent="0.25">
      <c r="A28" s="4"/>
      <c r="B28" s="5" t="s">
        <v>17</v>
      </c>
      <c r="C28" s="13" t="s">
        <v>772</v>
      </c>
      <c r="D28" s="5" t="s">
        <v>797</v>
      </c>
      <c r="E28" s="10" t="s">
        <v>22</v>
      </c>
      <c r="F28" s="7" t="s">
        <v>789</v>
      </c>
      <c r="G28" s="5">
        <v>5</v>
      </c>
      <c r="H28" s="5" t="s">
        <v>342</v>
      </c>
      <c r="I28" s="7" t="s">
        <v>807</v>
      </c>
      <c r="J28" s="4"/>
    </row>
    <row r="29" spans="1:10" ht="18" customHeight="1" x14ac:dyDescent="0.25">
      <c r="A29" s="4"/>
      <c r="B29" s="5" t="s">
        <v>17</v>
      </c>
      <c r="C29" s="5" t="s">
        <v>773</v>
      </c>
      <c r="D29" s="5" t="s">
        <v>797</v>
      </c>
      <c r="E29" s="5"/>
      <c r="F29" s="7" t="s">
        <v>790</v>
      </c>
      <c r="G29" s="5">
        <v>10</v>
      </c>
      <c r="H29" s="5" t="s">
        <v>342</v>
      </c>
      <c r="I29" s="7" t="s">
        <v>808</v>
      </c>
      <c r="J29" s="4"/>
    </row>
    <row r="30" spans="1:10" ht="18" customHeight="1" x14ac:dyDescent="0.25">
      <c r="A30" s="4"/>
      <c r="B30" s="5" t="s">
        <v>17</v>
      </c>
      <c r="C30" s="13" t="s">
        <v>774</v>
      </c>
      <c r="D30" s="5" t="s">
        <v>797</v>
      </c>
      <c r="E30" s="5"/>
      <c r="F30" s="7" t="s">
        <v>791</v>
      </c>
      <c r="G30" s="5">
        <v>20</v>
      </c>
      <c r="H30" s="5" t="s">
        <v>342</v>
      </c>
      <c r="I30" s="7" t="s">
        <v>809</v>
      </c>
      <c r="J30" s="4"/>
    </row>
    <row r="31" spans="1:10" ht="18" customHeight="1" x14ac:dyDescent="0.25">
      <c r="A31" s="4"/>
      <c r="B31" s="5" t="s">
        <v>17</v>
      </c>
      <c r="C31" s="13" t="s">
        <v>775</v>
      </c>
      <c r="D31" s="5" t="s">
        <v>797</v>
      </c>
      <c r="E31" s="10"/>
      <c r="F31" s="7" t="s">
        <v>792</v>
      </c>
      <c r="G31" s="5">
        <v>5</v>
      </c>
      <c r="H31" s="5" t="s">
        <v>342</v>
      </c>
      <c r="I31" s="7" t="s">
        <v>810</v>
      </c>
      <c r="J31" s="4"/>
    </row>
    <row r="32" spans="1:10" ht="18" customHeight="1" x14ac:dyDescent="0.25">
      <c r="A32" s="4"/>
      <c r="B32" s="5" t="s">
        <v>17</v>
      </c>
      <c r="C32" s="5" t="s">
        <v>776</v>
      </c>
      <c r="D32" s="5" t="s">
        <v>797</v>
      </c>
      <c r="E32" s="5"/>
      <c r="F32" s="7" t="s">
        <v>793</v>
      </c>
      <c r="G32" s="5">
        <v>10</v>
      </c>
      <c r="H32" s="5" t="s">
        <v>342</v>
      </c>
      <c r="I32" s="7" t="s">
        <v>811</v>
      </c>
      <c r="J32" s="4"/>
    </row>
    <row r="33" spans="1:10" ht="18" customHeight="1" x14ac:dyDescent="0.25">
      <c r="A33" s="4"/>
      <c r="B33" s="5" t="s">
        <v>17</v>
      </c>
      <c r="C33" s="13" t="s">
        <v>777</v>
      </c>
      <c r="D33" s="5" t="s">
        <v>797</v>
      </c>
      <c r="E33" s="5"/>
      <c r="F33" s="7" t="s">
        <v>794</v>
      </c>
      <c r="G33" s="5">
        <v>20</v>
      </c>
      <c r="H33" s="5" t="s">
        <v>342</v>
      </c>
      <c r="I33" s="7" t="s">
        <v>812</v>
      </c>
      <c r="J33" s="4"/>
    </row>
    <row r="34" spans="1:10" ht="18" customHeight="1" x14ac:dyDescent="0.25">
      <c r="A34" s="4"/>
      <c r="B34" s="5" t="s">
        <v>17</v>
      </c>
      <c r="C34" s="5" t="s">
        <v>778</v>
      </c>
      <c r="D34" s="5" t="s">
        <v>797</v>
      </c>
      <c r="E34" s="5"/>
      <c r="F34" s="7" t="s">
        <v>795</v>
      </c>
      <c r="G34" s="5">
        <v>10</v>
      </c>
      <c r="H34" s="5" t="s">
        <v>342</v>
      </c>
      <c r="I34" s="7" t="s">
        <v>813</v>
      </c>
      <c r="J34" s="4"/>
    </row>
    <row r="35" spans="1:10" ht="18" customHeight="1" x14ac:dyDescent="0.25">
      <c r="A35" s="4"/>
      <c r="B35" s="5" t="s">
        <v>17</v>
      </c>
      <c r="C35" s="13" t="s">
        <v>779</v>
      </c>
      <c r="D35" s="5" t="s">
        <v>797</v>
      </c>
      <c r="E35" s="5"/>
      <c r="F35" s="7" t="s">
        <v>796</v>
      </c>
      <c r="G35" s="5">
        <v>20</v>
      </c>
      <c r="H35" s="5" t="s">
        <v>342</v>
      </c>
      <c r="I35" s="7" t="s">
        <v>814</v>
      </c>
      <c r="J35" s="4"/>
    </row>
    <row r="36" spans="1:10" ht="18" customHeight="1" x14ac:dyDescent="0.25">
      <c r="A36" s="4"/>
      <c r="B36" s="5" t="s">
        <v>856</v>
      </c>
      <c r="C36" s="13" t="s">
        <v>857</v>
      </c>
      <c r="D36" s="13" t="s">
        <v>747</v>
      </c>
      <c r="E36" s="10" t="s">
        <v>21</v>
      </c>
      <c r="F36" s="7" t="s">
        <v>871</v>
      </c>
      <c r="G36" s="5">
        <v>5</v>
      </c>
      <c r="H36" s="5" t="s">
        <v>342</v>
      </c>
      <c r="I36" s="7" t="s">
        <v>884</v>
      </c>
      <c r="J36" s="4"/>
    </row>
    <row r="37" spans="1:10" ht="18" customHeight="1" x14ac:dyDescent="0.25">
      <c r="A37" s="4"/>
      <c r="B37" s="5" t="s">
        <v>856</v>
      </c>
      <c r="C37" s="5" t="s">
        <v>858</v>
      </c>
      <c r="D37" s="5" t="s">
        <v>870</v>
      </c>
      <c r="E37" s="5"/>
      <c r="F37" s="7" t="s">
        <v>872</v>
      </c>
      <c r="G37" s="5">
        <v>5</v>
      </c>
      <c r="H37" s="5" t="s">
        <v>342</v>
      </c>
      <c r="I37" s="7" t="s">
        <v>885</v>
      </c>
      <c r="J37" s="4"/>
    </row>
    <row r="38" spans="1:10" ht="18" customHeight="1" x14ac:dyDescent="0.25">
      <c r="A38" s="4"/>
      <c r="B38" s="5" t="s">
        <v>855</v>
      </c>
      <c r="C38" s="5" t="s">
        <v>859</v>
      </c>
      <c r="D38" s="5" t="s">
        <v>870</v>
      </c>
      <c r="E38" s="5"/>
      <c r="F38" s="7" t="s">
        <v>873</v>
      </c>
      <c r="G38" s="5">
        <v>5</v>
      </c>
      <c r="H38" s="5" t="s">
        <v>342</v>
      </c>
      <c r="I38" s="7" t="s">
        <v>886</v>
      </c>
      <c r="J38" s="4"/>
    </row>
    <row r="39" spans="1:10" ht="18" customHeight="1" x14ac:dyDescent="0.25">
      <c r="A39" s="4"/>
      <c r="B39" s="5" t="s">
        <v>855</v>
      </c>
      <c r="C39" s="5" t="s">
        <v>860</v>
      </c>
      <c r="D39" s="5" t="s">
        <v>870</v>
      </c>
      <c r="E39" s="5"/>
      <c r="F39" s="7" t="s">
        <v>874</v>
      </c>
      <c r="G39" s="5">
        <v>5</v>
      </c>
      <c r="H39" s="5" t="s">
        <v>342</v>
      </c>
      <c r="I39" s="7" t="s">
        <v>887</v>
      </c>
      <c r="J39" s="4"/>
    </row>
    <row r="40" spans="1:10" ht="18" customHeight="1" x14ac:dyDescent="0.25">
      <c r="A40" s="4"/>
      <c r="B40" s="5" t="s">
        <v>855</v>
      </c>
      <c r="C40" s="5" t="s">
        <v>861</v>
      </c>
      <c r="D40" s="5" t="s">
        <v>870</v>
      </c>
      <c r="E40" s="5"/>
      <c r="F40" s="7" t="s">
        <v>875</v>
      </c>
      <c r="G40" s="5">
        <v>10</v>
      </c>
      <c r="H40" s="5" t="s">
        <v>342</v>
      </c>
      <c r="I40" s="7" t="s">
        <v>888</v>
      </c>
      <c r="J40" s="4"/>
    </row>
    <row r="41" spans="1:10" ht="18" customHeight="1" x14ac:dyDescent="0.25">
      <c r="A41" s="4"/>
      <c r="B41" s="5" t="s">
        <v>855</v>
      </c>
      <c r="C41" s="5" t="s">
        <v>862</v>
      </c>
      <c r="D41" s="5" t="s">
        <v>870</v>
      </c>
      <c r="E41" s="10"/>
      <c r="F41" s="7" t="s">
        <v>876</v>
      </c>
      <c r="G41" s="5">
        <v>20</v>
      </c>
      <c r="H41" s="5" t="s">
        <v>342</v>
      </c>
      <c r="I41" s="7" t="s">
        <v>889</v>
      </c>
      <c r="J41" s="4"/>
    </row>
    <row r="42" spans="1:10" ht="18" customHeight="1" x14ac:dyDescent="0.25">
      <c r="A42" s="4"/>
      <c r="B42" s="5" t="s">
        <v>855</v>
      </c>
      <c r="C42" s="5" t="s">
        <v>863</v>
      </c>
      <c r="D42" s="5" t="s">
        <v>870</v>
      </c>
      <c r="E42" s="5"/>
      <c r="F42" s="7" t="s">
        <v>877</v>
      </c>
      <c r="G42" s="5">
        <v>5</v>
      </c>
      <c r="H42" s="5" t="s">
        <v>342</v>
      </c>
      <c r="I42" s="7" t="s">
        <v>890</v>
      </c>
      <c r="J42" s="4"/>
    </row>
    <row r="43" spans="1:10" ht="18" customHeight="1" x14ac:dyDescent="0.25">
      <c r="A43" s="4"/>
      <c r="B43" s="5" t="s">
        <v>855</v>
      </c>
      <c r="C43" s="5" t="s">
        <v>864</v>
      </c>
      <c r="D43" s="5" t="s">
        <v>870</v>
      </c>
      <c r="E43" s="5"/>
      <c r="F43" s="7" t="s">
        <v>878</v>
      </c>
      <c r="G43" s="5">
        <v>5</v>
      </c>
      <c r="H43" s="5" t="s">
        <v>342</v>
      </c>
      <c r="I43" s="7" t="s">
        <v>891</v>
      </c>
      <c r="J43" s="4"/>
    </row>
    <row r="44" spans="1:10" ht="18" customHeight="1" x14ac:dyDescent="0.25">
      <c r="A44" s="4"/>
      <c r="B44" s="5" t="s">
        <v>855</v>
      </c>
      <c r="C44" s="5" t="s">
        <v>865</v>
      </c>
      <c r="D44" s="5" t="s">
        <v>870</v>
      </c>
      <c r="E44" s="5"/>
      <c r="F44" s="7" t="s">
        <v>879</v>
      </c>
      <c r="G44" s="5">
        <v>5</v>
      </c>
      <c r="H44" s="5" t="s">
        <v>342</v>
      </c>
      <c r="I44" s="7" t="s">
        <v>892</v>
      </c>
      <c r="J44" s="4"/>
    </row>
    <row r="45" spans="1:10" ht="18" customHeight="1" x14ac:dyDescent="0.25">
      <c r="A45" s="4"/>
      <c r="B45" s="5" t="s">
        <v>855</v>
      </c>
      <c r="C45" s="5" t="s">
        <v>866</v>
      </c>
      <c r="D45" s="5" t="s">
        <v>870</v>
      </c>
      <c r="E45" s="5"/>
      <c r="F45" s="7" t="s">
        <v>880</v>
      </c>
      <c r="G45" s="5">
        <v>5</v>
      </c>
      <c r="H45" s="5" t="s">
        <v>342</v>
      </c>
      <c r="I45" s="7" t="s">
        <v>893</v>
      </c>
      <c r="J45" s="4"/>
    </row>
    <row r="46" spans="1:10" ht="18" customHeight="1" x14ac:dyDescent="0.25">
      <c r="A46" s="4"/>
      <c r="B46" s="5" t="s">
        <v>855</v>
      </c>
      <c r="C46" s="5" t="s">
        <v>867</v>
      </c>
      <c r="D46" s="5" t="s">
        <v>870</v>
      </c>
      <c r="E46" s="5"/>
      <c r="F46" s="7" t="s">
        <v>881</v>
      </c>
      <c r="G46" s="5">
        <v>5</v>
      </c>
      <c r="H46" s="5" t="s">
        <v>342</v>
      </c>
      <c r="I46" s="7" t="s">
        <v>894</v>
      </c>
      <c r="J46" s="4"/>
    </row>
    <row r="47" spans="1:10" ht="18" customHeight="1" x14ac:dyDescent="0.25">
      <c r="A47" s="4"/>
      <c r="B47" s="5" t="s">
        <v>855</v>
      </c>
      <c r="C47" s="5" t="s">
        <v>868</v>
      </c>
      <c r="D47" s="5" t="s">
        <v>870</v>
      </c>
      <c r="E47" s="5"/>
      <c r="F47" s="7" t="s">
        <v>882</v>
      </c>
      <c r="G47" s="5">
        <v>5</v>
      </c>
      <c r="H47" s="5" t="s">
        <v>342</v>
      </c>
      <c r="I47" s="7" t="s">
        <v>895</v>
      </c>
      <c r="J47" s="4"/>
    </row>
    <row r="48" spans="1:10" ht="18" customHeight="1" x14ac:dyDescent="0.25">
      <c r="A48" s="4"/>
      <c r="B48" s="5" t="s">
        <v>855</v>
      </c>
      <c r="C48" s="5" t="s">
        <v>869</v>
      </c>
      <c r="D48" s="5" t="s">
        <v>870</v>
      </c>
      <c r="E48" s="5"/>
      <c r="F48" s="7" t="s">
        <v>883</v>
      </c>
      <c r="G48" s="5">
        <v>5</v>
      </c>
      <c r="H48" s="5" t="s">
        <v>342</v>
      </c>
      <c r="I48" s="7" t="s">
        <v>896</v>
      </c>
      <c r="J48" s="4"/>
    </row>
    <row r="49" spans="1:10" ht="18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ht="18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ht="18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ht="18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ht="18" customHeight="1" x14ac:dyDescent="0.25"/>
    <row r="54" spans="1:10" ht="18" customHeight="1" x14ac:dyDescent="0.25"/>
    <row r="55" spans="1:10" ht="18" customHeight="1" x14ac:dyDescent="0.25"/>
    <row r="56" spans="1:10" ht="18" customHeight="1" x14ac:dyDescent="0.25"/>
    <row r="57" spans="1:10" ht="18" customHeight="1" x14ac:dyDescent="0.25"/>
    <row r="58" spans="1:10" ht="18" customHeight="1" x14ac:dyDescent="0.25"/>
    <row r="59" spans="1:10" ht="18" customHeight="1" x14ac:dyDescent="0.25"/>
    <row r="60" spans="1:10" ht="18" customHeight="1" x14ac:dyDescent="0.25"/>
    <row r="61" spans="1:10" ht="18" customHeight="1" x14ac:dyDescent="0.25"/>
    <row r="62" spans="1:10" ht="18" customHeight="1" x14ac:dyDescent="0.25"/>
    <row r="63" spans="1:10" ht="18" customHeight="1" x14ac:dyDescent="0.25"/>
    <row r="64" spans="1:10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</sheetData>
  <mergeCells count="2">
    <mergeCell ref="B2:G2"/>
    <mergeCell ref="H2:I2"/>
  </mergeCells>
  <phoneticPr fontId="1" type="noConversion"/>
  <conditionalFormatting sqref="H1:H48">
    <cfRule type="cellIs" dxfId="1" priority="1" operator="equal">
      <formula>"否"</formula>
    </cfRule>
    <cfRule type="cellIs" dxfId="0" priority="2" operator="equal">
      <formula>"是"</formula>
    </cfRule>
  </conditionalFormatting>
  <dataValidations count="1">
    <dataValidation type="list" allowBlank="1" showInputMessage="1" showErrorMessage="1" sqref="H4:H48" xr:uid="{C1417C20-B8C3-4B0F-BACC-4E11813E664E}">
      <formula1>"是,否"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首图</vt:lpstr>
      <vt:lpstr>1.4新增成就</vt:lpstr>
      <vt:lpstr>索拉漫行</vt:lpstr>
      <vt:lpstr>长路留迹</vt:lpstr>
      <vt:lpstr>铿锵刃鸣</vt:lpstr>
      <vt:lpstr>诸音声轨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2024-11-14T07:09:54Z</dcterms:modified>
</cp:coreProperties>
</file>